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ryn\Desktop\"/>
    </mc:Choice>
  </mc:AlternateContent>
  <bookViews>
    <workbookView xWindow="0" yWindow="0" windowWidth="28800" windowHeight="12435"/>
  </bookViews>
  <sheets>
    <sheet name="Sheet1" sheetId="2" r:id="rId1"/>
    <sheet name="Sheet3" sheetId="3" r:id="rId2"/>
  </sheets>
  <definedNames>
    <definedName name="_xlnm.Print_Area" localSheetId="0">Sheet1!$A$1:$K$33</definedName>
  </definedNames>
  <calcPr calcId="152511"/>
</workbook>
</file>

<file path=xl/calcChain.xml><?xml version="1.0" encoding="utf-8"?>
<calcChain xmlns="http://schemas.openxmlformats.org/spreadsheetml/2006/main">
  <c r="K21" i="2" l="1"/>
  <c r="K28" i="2" l="1"/>
  <c r="K31" i="2"/>
  <c r="K30" i="2" l="1"/>
  <c r="K26" i="2"/>
  <c r="K33" i="2"/>
  <c r="K11" i="2"/>
  <c r="K23" i="2"/>
  <c r="K32" i="2"/>
  <c r="K24" i="2"/>
  <c r="K16" i="2"/>
  <c r="K15" i="2"/>
  <c r="K14" i="2"/>
  <c r="K27" i="2"/>
  <c r="K12" i="2"/>
  <c r="K25" i="2"/>
  <c r="K20" i="2"/>
  <c r="K29" i="2"/>
  <c r="K17" i="2"/>
  <c r="K19" i="2"/>
  <c r="K18" i="2"/>
  <c r="K22" i="2"/>
  <c r="K13" i="2"/>
</calcChain>
</file>

<file path=xl/sharedStrings.xml><?xml version="1.0" encoding="utf-8"?>
<sst xmlns="http://schemas.openxmlformats.org/spreadsheetml/2006/main" count="56" uniqueCount="36">
  <si>
    <t>RDM</t>
  </si>
  <si>
    <t>Customer</t>
  </si>
  <si>
    <t>Address</t>
  </si>
  <si>
    <t>Phone #</t>
  </si>
  <si>
    <t>Planting Date</t>
  </si>
  <si>
    <t>Harvest Date</t>
  </si>
  <si>
    <t>Planting Population</t>
  </si>
  <si>
    <t>Plot #</t>
  </si>
  <si>
    <t>Brand</t>
  </si>
  <si>
    <t>Hybrid</t>
  </si>
  <si>
    <t>Traits</t>
  </si>
  <si>
    <t>Previous Crop</t>
  </si>
  <si>
    <t>2014 Shelled Corn Plot</t>
  </si>
  <si>
    <t>Bushels/ Acre</t>
  </si>
  <si>
    <t>Test Weight</t>
  </si>
  <si>
    <t>Moisture</t>
  </si>
  <si>
    <t>Harvest Weight</t>
  </si>
  <si>
    <t>Row Length</t>
  </si>
  <si>
    <t># of Rows</t>
  </si>
  <si>
    <t>Tillage Type</t>
  </si>
  <si>
    <t>Augusta</t>
  </si>
  <si>
    <t xml:space="preserve">NK </t>
  </si>
  <si>
    <t>68B</t>
  </si>
  <si>
    <t>0606</t>
  </si>
  <si>
    <t>0720</t>
  </si>
  <si>
    <t>Hubner</t>
  </si>
  <si>
    <t>74R</t>
  </si>
  <si>
    <t>008</t>
  </si>
  <si>
    <t>32K</t>
  </si>
  <si>
    <t>Soybeans</t>
  </si>
  <si>
    <t>No-till</t>
  </si>
  <si>
    <t>Delmar Sensenig</t>
  </si>
  <si>
    <t>Check Ave</t>
  </si>
  <si>
    <t>446 Spring Hilll Rd</t>
  </si>
  <si>
    <t>Quarryville PA 17566</t>
  </si>
  <si>
    <t>717.529.6282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</si>
</sst>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m/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2" fontId="1" fillId="0" borderId="8" xfId="0" applyNumberFormat="1" applyFont="1" applyBorder="1" applyProtection="1">
      <protection hidden="1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12" xfId="0" applyBorder="1" applyProtection="1">
      <protection locked="0"/>
    </xf>
    <xf numFmtId="0" fontId="0" fillId="0" borderId="0" xfId="0" applyBorder="1" applyProtection="1"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0" fillId="0" borderId="8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2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3" fontId="0" fillId="0" borderId="8" xfId="0" applyNumberFormat="1" applyBorder="1" applyAlignment="1" applyProtection="1">
      <alignment horizontal="center"/>
      <protection locked="0"/>
    </xf>
    <xf numFmtId="165" fontId="0" fillId="0" borderId="8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Fill="1" applyBorder="1" applyProtection="1"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166" fontId="0" fillId="0" borderId="3" xfId="0" applyNumberForma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right"/>
      <protection locked="0"/>
    </xf>
    <xf numFmtId="49" fontId="0" fillId="0" borderId="5" xfId="0" applyNumberFormat="1" applyBorder="1" applyAlignment="1" applyProtection="1">
      <alignment horizontal="right"/>
      <protection locked="0"/>
    </xf>
    <xf numFmtId="0" fontId="1" fillId="0" borderId="16" xfId="0" applyFont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165" fontId="0" fillId="0" borderId="11" xfId="0" applyNumberFormat="1" applyBorder="1" applyAlignment="1" applyProtection="1">
      <alignment horizontal="center"/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2" fontId="1" fillId="0" borderId="11" xfId="0" applyNumberFormat="1" applyFont="1" applyBorder="1" applyProtection="1">
      <protection hidden="1"/>
    </xf>
    <xf numFmtId="0" fontId="0" fillId="0" borderId="5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right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2" fontId="1" fillId="0" borderId="8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8" xfId="0" applyFont="1" applyBorder="1" applyAlignment="1" applyProtection="1">
      <alignment horizontal="center" wrapText="1"/>
      <protection locked="0"/>
    </xf>
    <xf numFmtId="1" fontId="0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right"/>
      <protection locked="0"/>
    </xf>
    <xf numFmtId="164" fontId="0" fillId="0" borderId="8" xfId="0" applyNumberFormat="1" applyFon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right"/>
      <protection locked="0"/>
    </xf>
    <xf numFmtId="165" fontId="0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1"/>
    </dxf>
    <dxf>
      <numFmt numFmtId="165" formatCode="0.0"/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numFmt numFmtId="164" formatCode="0.0%"/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numFmt numFmtId="165" formatCode="0.0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alignment horizontal="center" vertical="bottom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diagonalUp="0" diagonalDown="0">
        <left/>
        <right/>
        <top/>
        <bottom style="thin">
          <color indexed="64"/>
        </bottom>
        <vertical/>
        <horizontal/>
      </border>
      <protection locked="0" hidden="0"/>
    </dxf>
    <dxf>
      <border diagonalUp="0" diagonalDown="0">
        <left/>
        <right/>
        <top/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552451</xdr:colOff>
      <xdr:row>0</xdr:row>
      <xdr:rowOff>28575</xdr:rowOff>
    </xdr:from>
    <xdr:to>
      <xdr:col>10</xdr:col>
      <xdr:colOff>972345</xdr:colOff>
      <xdr:row>1</xdr:row>
      <xdr:rowOff>190500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971" b="33473"/>
        <a:stretch/>
      </xdr:blipFill>
      <xdr:spPr>
        <a:xfrm>
          <a:off x="6353176" y="28575"/>
          <a:ext cx="2115344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0</xdr:row>
      <xdr:rowOff>19050</xdr:rowOff>
    </xdr:from>
    <xdr:to>
      <xdr:col>1</xdr:col>
      <xdr:colOff>571500</xdr:colOff>
      <xdr:row>2</xdr:row>
      <xdr:rowOff>149909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1" y="19050"/>
          <a:ext cx="1304924" cy="104525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0:K33" totalsRowShown="0" headerRowDxfId="14" dataDxfId="12" headerRowBorderDxfId="13" tableBorderDxfId="11">
  <autoFilter ref="A10:K33"/>
  <sortState ref="A11:K33">
    <sortCondition descending="1" ref="K10:K33"/>
  </sortState>
  <tableColumns count="11">
    <tableColumn id="2" name="Plot #" dataDxfId="10"/>
    <tableColumn id="3" name="Brand" dataDxfId="9"/>
    <tableColumn id="4" name="Hybrid" dataDxfId="8"/>
    <tableColumn id="5" name="Traits" dataDxfId="7"/>
    <tableColumn id="6" name="RDM" dataDxfId="6"/>
    <tableColumn id="7" name="# of Rows" dataDxfId="5"/>
    <tableColumn id="8" name="Row Length" dataDxfId="4"/>
    <tableColumn id="9" name="Harvest Weight" dataDxfId="3"/>
    <tableColumn id="10" name="Moisture" dataDxfId="2"/>
    <tableColumn id="11" name="Test Weight" dataDxfId="1"/>
    <tableColumn id="12" name="Bushels/ Acre" dataDxfId="0">
      <calculatedColumnFormula>IF(H11=0,"",(((1-I11)/(1-15.5%))*(H11/56)/(F11*2.5*G11/43560)))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tabSelected="1" workbookViewId="0">
      <selection activeCell="E11" sqref="E11"/>
    </sheetView>
  </sheetViews>
  <sheetFormatPr defaultRowHeight="15" x14ac:dyDescent="0.25"/>
  <cols>
    <col min="1" max="1" width="11.42578125" customWidth="1"/>
    <col min="3" max="3" width="9" customWidth="1"/>
    <col min="4" max="4" width="8.140625" customWidth="1"/>
    <col min="5" max="5" width="7.42578125" customWidth="1"/>
    <col min="6" max="10" width="12.7109375" customWidth="1"/>
    <col min="11" max="11" width="15.28515625" customWidth="1"/>
    <col min="13" max="13" width="8" customWidth="1"/>
    <col min="15" max="15" width="9.140625" customWidth="1"/>
    <col min="16" max="18" width="3.7109375" customWidth="1"/>
  </cols>
  <sheetData>
    <row r="1" spans="1:20" ht="36" customHeight="1" x14ac:dyDescent="0.25">
      <c r="A1" s="60" t="s">
        <v>12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45"/>
      <c r="M1" s="45"/>
      <c r="N1" s="45"/>
      <c r="O1" s="45"/>
      <c r="P1" s="45"/>
      <c r="Q1" s="45"/>
      <c r="R1" s="45"/>
      <c r="S1" s="45"/>
      <c r="T1" s="3"/>
    </row>
    <row r="2" spans="1:20" ht="36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20" x14ac:dyDescent="0.25">
      <c r="A3" s="3"/>
      <c r="B3" s="3"/>
      <c r="C3" s="3"/>
      <c r="D3" s="3"/>
      <c r="E3" s="6"/>
      <c r="F3" s="3"/>
      <c r="G3" s="3"/>
      <c r="H3" s="3"/>
      <c r="I3" s="3"/>
      <c r="J3" s="3"/>
    </row>
    <row r="4" spans="1:20" ht="30" customHeight="1" x14ac:dyDescent="0.45">
      <c r="A4" s="71" t="s">
        <v>1</v>
      </c>
      <c r="B4" s="72"/>
      <c r="C4" s="61" t="s">
        <v>31</v>
      </c>
      <c r="D4" s="62"/>
      <c r="E4" s="62"/>
      <c r="F4" s="63"/>
      <c r="G4" s="28" t="s">
        <v>4</v>
      </c>
      <c r="H4" s="7" t="s">
        <v>5</v>
      </c>
      <c r="I4" s="20" t="s">
        <v>6</v>
      </c>
      <c r="J4" s="7" t="s">
        <v>11</v>
      </c>
      <c r="K4" s="21" t="s">
        <v>19</v>
      </c>
    </row>
    <row r="5" spans="1:20" x14ac:dyDescent="0.25">
      <c r="A5" s="65" t="s">
        <v>2</v>
      </c>
      <c r="B5" s="66"/>
      <c r="C5" s="22" t="s">
        <v>33</v>
      </c>
      <c r="D5" s="22"/>
      <c r="E5" s="22"/>
      <c r="F5" s="29"/>
      <c r="G5" s="54">
        <v>41768</v>
      </c>
      <c r="H5" s="24">
        <v>41937</v>
      </c>
      <c r="I5" s="55" t="s">
        <v>28</v>
      </c>
      <c r="J5" s="56" t="s">
        <v>29</v>
      </c>
      <c r="K5" s="23" t="s">
        <v>30</v>
      </c>
    </row>
    <row r="6" spans="1:20" x14ac:dyDescent="0.25">
      <c r="A6" s="67"/>
      <c r="B6" s="68"/>
      <c r="C6" s="22" t="s">
        <v>34</v>
      </c>
      <c r="D6" s="22"/>
      <c r="E6" s="22"/>
      <c r="F6" s="29"/>
      <c r="G6" s="6"/>
      <c r="H6" s="3"/>
      <c r="I6" s="3"/>
      <c r="J6" s="3"/>
      <c r="K6" s="3"/>
      <c r="L6" s="3"/>
    </row>
    <row r="7" spans="1:20" x14ac:dyDescent="0.25">
      <c r="A7" s="69" t="s">
        <v>3</v>
      </c>
      <c r="B7" s="70"/>
      <c r="C7" s="64" t="s">
        <v>35</v>
      </c>
      <c r="D7" s="64"/>
      <c r="E7" s="30"/>
      <c r="F7" s="31"/>
      <c r="G7" s="3"/>
      <c r="H7" s="3"/>
      <c r="I7" s="6"/>
      <c r="J7" s="3"/>
    </row>
    <row r="8" spans="1:20" x14ac:dyDescent="0.25">
      <c r="A8" s="6"/>
      <c r="B8" s="9"/>
      <c r="C8" s="9"/>
      <c r="D8" s="9"/>
      <c r="E8" s="9"/>
      <c r="F8" s="3"/>
      <c r="G8" s="3"/>
      <c r="H8" s="6"/>
      <c r="I8" s="6"/>
      <c r="J8" s="3"/>
    </row>
    <row r="9" spans="1:20" x14ac:dyDescent="0.25">
      <c r="A9" s="6"/>
      <c r="B9" s="9"/>
      <c r="C9" s="9"/>
      <c r="D9" s="9"/>
      <c r="E9" s="9"/>
      <c r="F9" s="3"/>
      <c r="G9" s="3"/>
      <c r="H9" s="3"/>
      <c r="I9" s="6"/>
      <c r="J9" s="3"/>
    </row>
    <row r="10" spans="1:20" ht="28.5" customHeight="1" x14ac:dyDescent="0.25">
      <c r="A10" s="32" t="s">
        <v>7</v>
      </c>
      <c r="B10" s="25" t="s">
        <v>8</v>
      </c>
      <c r="C10" s="25" t="s">
        <v>9</v>
      </c>
      <c r="D10" s="25" t="s">
        <v>10</v>
      </c>
      <c r="E10" s="33" t="s">
        <v>0</v>
      </c>
      <c r="F10" s="34" t="s">
        <v>18</v>
      </c>
      <c r="G10" s="34" t="s">
        <v>17</v>
      </c>
      <c r="H10" s="35" t="s">
        <v>16</v>
      </c>
      <c r="I10" s="25" t="s">
        <v>15</v>
      </c>
      <c r="J10" s="35" t="s">
        <v>14</v>
      </c>
      <c r="K10" s="35" t="s">
        <v>13</v>
      </c>
      <c r="L10" s="6"/>
      <c r="M10" s="3"/>
    </row>
    <row r="11" spans="1:20" x14ac:dyDescent="0.25">
      <c r="A11" s="6">
        <v>6</v>
      </c>
      <c r="B11" s="17" t="s">
        <v>20</v>
      </c>
      <c r="C11" s="18">
        <v>5560</v>
      </c>
      <c r="D11" s="18"/>
      <c r="E11" s="8">
        <v>110</v>
      </c>
      <c r="F11" s="14">
        <v>6</v>
      </c>
      <c r="G11" s="16">
        <v>594</v>
      </c>
      <c r="H11" s="15">
        <v>3390</v>
      </c>
      <c r="I11" s="43">
        <v>0.20399999999999999</v>
      </c>
      <c r="J11" s="16">
        <v>56.8</v>
      </c>
      <c r="K11" s="2">
        <f t="shared" ref="K11:K33" si="0">IF(H11=0,"",(((1-I11)/(1-15.5%))*(H11/56)/(F11*2.5*G11/43560)))</f>
        <v>278.79064525218371</v>
      </c>
      <c r="L11" s="6"/>
      <c r="M11" s="3"/>
    </row>
    <row r="12" spans="1:20" x14ac:dyDescent="0.25">
      <c r="A12" s="6">
        <v>14</v>
      </c>
      <c r="B12" s="5" t="s">
        <v>20</v>
      </c>
      <c r="C12" s="13">
        <v>6664</v>
      </c>
      <c r="D12" s="13"/>
      <c r="E12" s="8">
        <v>114</v>
      </c>
      <c r="F12" s="14">
        <v>6</v>
      </c>
      <c r="G12" s="16">
        <v>615</v>
      </c>
      <c r="H12" s="15">
        <v>3635</v>
      </c>
      <c r="I12" s="43">
        <v>0.23200000000000001</v>
      </c>
      <c r="J12" s="16">
        <v>55.1</v>
      </c>
      <c r="K12" s="2">
        <f t="shared" si="0"/>
        <v>278.57516442281928</v>
      </c>
      <c r="L12" s="6"/>
      <c r="M12" s="3"/>
    </row>
    <row r="13" spans="1:20" x14ac:dyDescent="0.25">
      <c r="A13" s="19">
        <v>22</v>
      </c>
      <c r="B13" s="12" t="s">
        <v>20</v>
      </c>
      <c r="C13" s="10">
        <v>7767</v>
      </c>
      <c r="D13" s="10"/>
      <c r="E13" s="8">
        <v>117</v>
      </c>
      <c r="F13" s="14">
        <v>6</v>
      </c>
      <c r="G13" s="16">
        <v>615</v>
      </c>
      <c r="H13" s="15">
        <v>3840</v>
      </c>
      <c r="I13" s="43">
        <v>0.27600000000000002</v>
      </c>
      <c r="J13" s="16">
        <v>52.8</v>
      </c>
      <c r="K13" s="2">
        <f t="shared" si="0"/>
        <v>277.42561078696161</v>
      </c>
      <c r="L13" s="6"/>
      <c r="M13" s="3"/>
    </row>
    <row r="14" spans="1:20" x14ac:dyDescent="0.25">
      <c r="A14" s="6">
        <v>12</v>
      </c>
      <c r="B14" s="17" t="s">
        <v>20</v>
      </c>
      <c r="C14" s="18">
        <v>5664</v>
      </c>
      <c r="D14" s="18"/>
      <c r="E14" s="8">
        <v>114</v>
      </c>
      <c r="F14" s="14">
        <v>6</v>
      </c>
      <c r="G14" s="16">
        <v>606</v>
      </c>
      <c r="H14" s="15">
        <v>3555</v>
      </c>
      <c r="I14" s="43">
        <v>0.23599999999999999</v>
      </c>
      <c r="J14" s="16">
        <v>55</v>
      </c>
      <c r="K14" s="2">
        <f t="shared" si="0"/>
        <v>275.05035862842414</v>
      </c>
      <c r="L14" s="6"/>
      <c r="M14" s="3"/>
    </row>
    <row r="15" spans="1:20" x14ac:dyDescent="0.25">
      <c r="A15" s="6">
        <v>11</v>
      </c>
      <c r="B15" s="5" t="s">
        <v>20</v>
      </c>
      <c r="C15" s="13">
        <v>4363</v>
      </c>
      <c r="D15" s="13"/>
      <c r="E15" s="8">
        <v>113</v>
      </c>
      <c r="F15" s="14">
        <v>6</v>
      </c>
      <c r="G15" s="16">
        <v>604</v>
      </c>
      <c r="H15" s="15">
        <v>3430</v>
      </c>
      <c r="I15" s="43">
        <v>0.23</v>
      </c>
      <c r="J15" s="16">
        <v>53.9</v>
      </c>
      <c r="K15" s="2">
        <f t="shared" si="0"/>
        <v>268.34887730710454</v>
      </c>
      <c r="L15" s="6"/>
      <c r="M15" s="3"/>
    </row>
    <row r="16" spans="1:20" x14ac:dyDescent="0.25">
      <c r="A16" s="6">
        <v>10</v>
      </c>
      <c r="B16" s="12" t="s">
        <v>20</v>
      </c>
      <c r="C16" s="13">
        <v>5562</v>
      </c>
      <c r="D16" s="10"/>
      <c r="E16" s="8">
        <v>112</v>
      </c>
      <c r="F16" s="14">
        <v>6</v>
      </c>
      <c r="G16" s="16">
        <v>602</v>
      </c>
      <c r="H16" s="15">
        <v>3250</v>
      </c>
      <c r="I16" s="43">
        <v>0.193</v>
      </c>
      <c r="J16" s="16">
        <v>59.7</v>
      </c>
      <c r="K16" s="2">
        <f t="shared" si="0"/>
        <v>267.36975648935777</v>
      </c>
      <c r="L16" s="6"/>
      <c r="M16" s="3"/>
    </row>
    <row r="17" spans="1:13" x14ac:dyDescent="0.25">
      <c r="A17" s="6">
        <v>18</v>
      </c>
      <c r="B17" s="17" t="s">
        <v>20</v>
      </c>
      <c r="C17" s="18">
        <v>5465</v>
      </c>
      <c r="D17" s="18"/>
      <c r="E17" s="8">
        <v>115</v>
      </c>
      <c r="F17" s="14">
        <v>6</v>
      </c>
      <c r="G17" s="16">
        <v>614</v>
      </c>
      <c r="H17" s="15">
        <v>3605</v>
      </c>
      <c r="I17" s="43">
        <v>0.26</v>
      </c>
      <c r="J17" s="16">
        <v>53.8</v>
      </c>
      <c r="K17" s="2">
        <f t="shared" si="0"/>
        <v>266.63704874429004</v>
      </c>
      <c r="L17" s="6"/>
      <c r="M17" s="3"/>
    </row>
    <row r="18" spans="1:13" x14ac:dyDescent="0.25">
      <c r="A18" s="6">
        <v>20</v>
      </c>
      <c r="B18" s="5" t="s">
        <v>20</v>
      </c>
      <c r="C18" s="13">
        <v>5566</v>
      </c>
      <c r="D18" s="13"/>
      <c r="E18" s="8">
        <v>116</v>
      </c>
      <c r="F18" s="14">
        <v>6</v>
      </c>
      <c r="G18" s="16">
        <v>615</v>
      </c>
      <c r="H18" s="15">
        <v>3520</v>
      </c>
      <c r="I18" s="43">
        <v>0.26200000000000001</v>
      </c>
      <c r="J18" s="16">
        <v>55.4</v>
      </c>
      <c r="K18" s="2">
        <f t="shared" si="0"/>
        <v>259.22434488588334</v>
      </c>
      <c r="L18" s="6"/>
      <c r="M18" s="3"/>
    </row>
    <row r="19" spans="1:13" x14ac:dyDescent="0.25">
      <c r="A19" s="6">
        <v>19</v>
      </c>
      <c r="B19" s="12" t="s">
        <v>20</v>
      </c>
      <c r="C19" s="41">
        <v>5565</v>
      </c>
      <c r="D19" s="10"/>
      <c r="E19" s="8">
        <v>115</v>
      </c>
      <c r="F19" s="14">
        <v>6</v>
      </c>
      <c r="G19" s="16">
        <v>610</v>
      </c>
      <c r="H19" s="15">
        <v>3340</v>
      </c>
      <c r="I19" s="43">
        <v>0.23300000000000001</v>
      </c>
      <c r="J19" s="16">
        <v>56.2</v>
      </c>
      <c r="K19" s="2">
        <f t="shared" si="0"/>
        <v>257.72934606377231</v>
      </c>
      <c r="L19" s="6"/>
      <c r="M19" s="3"/>
    </row>
    <row r="20" spans="1:13" x14ac:dyDescent="0.25">
      <c r="A20" s="6">
        <v>16</v>
      </c>
      <c r="B20" s="5" t="s">
        <v>21</v>
      </c>
      <c r="C20" s="42" t="s">
        <v>26</v>
      </c>
      <c r="D20" s="13"/>
      <c r="E20" s="8">
        <v>114</v>
      </c>
      <c r="F20" s="14">
        <v>6</v>
      </c>
      <c r="G20" s="16">
        <v>615</v>
      </c>
      <c r="H20" s="15">
        <v>3385</v>
      </c>
      <c r="I20" s="43">
        <v>0.23899999999999999</v>
      </c>
      <c r="J20" s="16">
        <v>53.7</v>
      </c>
      <c r="K20" s="2">
        <f t="shared" si="0"/>
        <v>257.0514689813001</v>
      </c>
      <c r="L20" s="6"/>
      <c r="M20" s="3"/>
    </row>
    <row r="21" spans="1:13" x14ac:dyDescent="0.25">
      <c r="A21" s="46" t="s">
        <v>32</v>
      </c>
      <c r="B21" s="57" t="s">
        <v>21</v>
      </c>
      <c r="C21" s="58" t="s">
        <v>22</v>
      </c>
      <c r="D21" s="53"/>
      <c r="E21" s="50">
        <v>111</v>
      </c>
      <c r="F21" s="47">
        <v>6</v>
      </c>
      <c r="G21" s="48">
        <v>604.5</v>
      </c>
      <c r="H21" s="49">
        <v>3201.67</v>
      </c>
      <c r="I21" s="51">
        <v>0.21</v>
      </c>
      <c r="J21" s="59">
        <v>54.43</v>
      </c>
      <c r="K21" s="44">
        <f t="shared" si="0"/>
        <v>256.7788377531993</v>
      </c>
      <c r="L21" s="6"/>
      <c r="M21" s="3"/>
    </row>
    <row r="22" spans="1:13" x14ac:dyDescent="0.25">
      <c r="A22" s="6">
        <v>21</v>
      </c>
      <c r="B22" s="5" t="s">
        <v>20</v>
      </c>
      <c r="C22" s="26" t="s">
        <v>27</v>
      </c>
      <c r="D22" s="13"/>
      <c r="E22" s="8">
        <v>117</v>
      </c>
      <c r="F22" s="14">
        <v>6</v>
      </c>
      <c r="G22" s="16">
        <v>605</v>
      </c>
      <c r="H22" s="15">
        <v>3226</v>
      </c>
      <c r="I22" s="43">
        <v>0.217</v>
      </c>
      <c r="J22" s="16">
        <v>54</v>
      </c>
      <c r="K22" s="2">
        <f t="shared" si="0"/>
        <v>256.22566356720199</v>
      </c>
      <c r="L22" s="6"/>
      <c r="M22" s="3"/>
    </row>
    <row r="23" spans="1:13" x14ac:dyDescent="0.25">
      <c r="A23" s="6">
        <v>7</v>
      </c>
      <c r="B23" s="12" t="s">
        <v>20</v>
      </c>
      <c r="C23" s="27" t="s">
        <v>23</v>
      </c>
      <c r="D23" s="10"/>
      <c r="E23" s="8">
        <v>111</v>
      </c>
      <c r="F23" s="14">
        <v>6</v>
      </c>
      <c r="G23" s="16">
        <v>597</v>
      </c>
      <c r="H23" s="15">
        <v>3270</v>
      </c>
      <c r="I23" s="43">
        <v>0.24099999999999999</v>
      </c>
      <c r="J23" s="16">
        <v>51.8</v>
      </c>
      <c r="K23" s="2">
        <f t="shared" si="0"/>
        <v>255.13325715645007</v>
      </c>
      <c r="L23" s="6"/>
      <c r="M23" s="3"/>
    </row>
    <row r="24" spans="1:13" x14ac:dyDescent="0.25">
      <c r="A24" s="6">
        <v>9</v>
      </c>
      <c r="B24" s="17" t="s">
        <v>20</v>
      </c>
      <c r="C24" s="18">
        <v>5262</v>
      </c>
      <c r="D24" s="18"/>
      <c r="E24" s="8">
        <v>112</v>
      </c>
      <c r="F24" s="14">
        <v>6</v>
      </c>
      <c r="G24" s="16">
        <v>615</v>
      </c>
      <c r="H24" s="15">
        <v>3310</v>
      </c>
      <c r="I24" s="43">
        <v>0.22800000000000001</v>
      </c>
      <c r="J24" s="16">
        <v>53</v>
      </c>
      <c r="K24" s="2">
        <f t="shared" si="0"/>
        <v>254.98935735933858</v>
      </c>
      <c r="L24" s="6"/>
      <c r="M24" s="3"/>
    </row>
    <row r="25" spans="1:13" x14ac:dyDescent="0.25">
      <c r="A25" s="6">
        <v>15</v>
      </c>
      <c r="B25" s="5" t="s">
        <v>20</v>
      </c>
      <c r="C25" s="13">
        <v>7664</v>
      </c>
      <c r="D25" s="13"/>
      <c r="E25" s="8">
        <v>114</v>
      </c>
      <c r="F25" s="14">
        <v>6</v>
      </c>
      <c r="G25" s="16">
        <v>615</v>
      </c>
      <c r="H25" s="15">
        <v>3365</v>
      </c>
      <c r="I25" s="43">
        <v>0.24399999999999999</v>
      </c>
      <c r="J25" s="16">
        <v>54.2</v>
      </c>
      <c r="K25" s="2">
        <f t="shared" si="0"/>
        <v>253.85377399336127</v>
      </c>
      <c r="L25" s="6"/>
      <c r="M25" s="3"/>
    </row>
    <row r="26" spans="1:13" x14ac:dyDescent="0.25">
      <c r="A26" s="6">
        <v>3</v>
      </c>
      <c r="B26" s="12" t="s">
        <v>20</v>
      </c>
      <c r="C26" s="10">
        <v>2954</v>
      </c>
      <c r="D26" s="10"/>
      <c r="E26" s="8">
        <v>104</v>
      </c>
      <c r="F26" s="14">
        <v>6</v>
      </c>
      <c r="G26" s="16">
        <v>612</v>
      </c>
      <c r="H26" s="15">
        <v>3100</v>
      </c>
      <c r="I26" s="43">
        <v>0.184</v>
      </c>
      <c r="J26" s="16">
        <v>57.2</v>
      </c>
      <c r="K26" s="2">
        <f t="shared" si="0"/>
        <v>253.66018596787831</v>
      </c>
      <c r="L26" s="6"/>
      <c r="M26" s="3"/>
    </row>
    <row r="27" spans="1:13" x14ac:dyDescent="0.25">
      <c r="A27" s="6">
        <v>13</v>
      </c>
      <c r="B27" s="17" t="s">
        <v>20</v>
      </c>
      <c r="C27" s="18">
        <v>6164</v>
      </c>
      <c r="D27" s="18"/>
      <c r="E27" s="8">
        <v>114</v>
      </c>
      <c r="F27" s="14">
        <v>6</v>
      </c>
      <c r="G27" s="16">
        <v>608</v>
      </c>
      <c r="H27" s="15">
        <v>3320</v>
      </c>
      <c r="I27" s="43">
        <v>0.246</v>
      </c>
      <c r="J27" s="16">
        <v>53.4</v>
      </c>
      <c r="K27" s="2">
        <f t="shared" si="0"/>
        <v>252.67235396182767</v>
      </c>
      <c r="L27" s="6"/>
      <c r="M27" s="3"/>
    </row>
    <row r="28" spans="1:13" x14ac:dyDescent="0.25">
      <c r="A28" s="6">
        <v>5</v>
      </c>
      <c r="B28" s="5" t="s">
        <v>20</v>
      </c>
      <c r="C28" s="13">
        <v>5457</v>
      </c>
      <c r="D28" s="13"/>
      <c r="E28" s="8">
        <v>107</v>
      </c>
      <c r="F28" s="14">
        <v>6</v>
      </c>
      <c r="G28" s="16">
        <v>612</v>
      </c>
      <c r="H28" s="15">
        <v>3070</v>
      </c>
      <c r="I28" s="43">
        <v>0.193</v>
      </c>
      <c r="J28" s="16">
        <v>60</v>
      </c>
      <c r="K28" s="2">
        <f t="shared" si="0"/>
        <v>248.43476207050867</v>
      </c>
      <c r="L28" s="6"/>
      <c r="M28" s="3"/>
    </row>
    <row r="29" spans="1:13" x14ac:dyDescent="0.25">
      <c r="A29" s="6">
        <v>17</v>
      </c>
      <c r="B29" s="12" t="s">
        <v>25</v>
      </c>
      <c r="C29" s="10">
        <v>5811</v>
      </c>
      <c r="D29" s="10"/>
      <c r="E29" s="8">
        <v>114</v>
      </c>
      <c r="F29" s="14">
        <v>6</v>
      </c>
      <c r="G29" s="16">
        <v>615</v>
      </c>
      <c r="H29" s="15">
        <v>3210</v>
      </c>
      <c r="I29" s="43">
        <v>0.22800000000000001</v>
      </c>
      <c r="J29" s="16">
        <v>54.2</v>
      </c>
      <c r="K29" s="2">
        <f t="shared" si="0"/>
        <v>247.28575139682081</v>
      </c>
      <c r="L29" s="6"/>
      <c r="M29" s="3"/>
    </row>
    <row r="30" spans="1:13" x14ac:dyDescent="0.25">
      <c r="A30" s="6">
        <v>2</v>
      </c>
      <c r="B30" s="12" t="s">
        <v>20</v>
      </c>
      <c r="C30" s="10">
        <v>2852</v>
      </c>
      <c r="D30" s="10"/>
      <c r="E30" s="8">
        <v>102</v>
      </c>
      <c r="F30" s="14">
        <v>6</v>
      </c>
      <c r="G30" s="16">
        <v>588</v>
      </c>
      <c r="H30" s="15">
        <v>2850</v>
      </c>
      <c r="I30" s="43">
        <v>0.17899999999999999</v>
      </c>
      <c r="J30" s="16">
        <v>57.6</v>
      </c>
      <c r="K30" s="2">
        <f t="shared" si="0"/>
        <v>244.20950713336899</v>
      </c>
      <c r="L30" s="6"/>
      <c r="M30" s="3"/>
    </row>
    <row r="31" spans="1:13" x14ac:dyDescent="0.25">
      <c r="A31" s="11">
        <v>1</v>
      </c>
      <c r="B31" s="12" t="s">
        <v>20</v>
      </c>
      <c r="C31" s="10">
        <v>2847</v>
      </c>
      <c r="D31" s="10"/>
      <c r="E31" s="8">
        <v>97</v>
      </c>
      <c r="F31" s="14">
        <v>6</v>
      </c>
      <c r="G31" s="16">
        <v>610</v>
      </c>
      <c r="H31" s="15">
        <v>2925</v>
      </c>
      <c r="I31" s="43">
        <v>0.17100000000000001</v>
      </c>
      <c r="J31" s="16">
        <v>59.2</v>
      </c>
      <c r="K31" s="2">
        <f t="shared" si="0"/>
        <v>243.95090974599168</v>
      </c>
      <c r="L31" s="6"/>
      <c r="M31" s="3"/>
    </row>
    <row r="32" spans="1:13" x14ac:dyDescent="0.25">
      <c r="A32" s="6">
        <v>8</v>
      </c>
      <c r="B32" s="12" t="s">
        <v>20</v>
      </c>
      <c r="C32" s="27" t="s">
        <v>24</v>
      </c>
      <c r="D32" s="10"/>
      <c r="E32" s="8">
        <v>111</v>
      </c>
      <c r="F32" s="14">
        <v>6</v>
      </c>
      <c r="G32" s="16">
        <v>615</v>
      </c>
      <c r="H32" s="15">
        <v>3080</v>
      </c>
      <c r="I32" s="43">
        <v>0.217</v>
      </c>
      <c r="J32" s="16">
        <v>54.2</v>
      </c>
      <c r="K32" s="2">
        <f t="shared" si="0"/>
        <v>240.65186895655944</v>
      </c>
      <c r="L32" s="6"/>
      <c r="M32" s="3"/>
    </row>
    <row r="33" spans="1:13" x14ac:dyDescent="0.25">
      <c r="A33" s="6">
        <v>4</v>
      </c>
      <c r="B33" s="17" t="s">
        <v>20</v>
      </c>
      <c r="C33" s="18">
        <v>3354</v>
      </c>
      <c r="D33" s="18"/>
      <c r="E33" s="36">
        <v>104</v>
      </c>
      <c r="F33" s="37">
        <v>6</v>
      </c>
      <c r="G33" s="38">
        <v>591</v>
      </c>
      <c r="H33" s="39">
        <v>2775</v>
      </c>
      <c r="I33" s="52">
        <v>0.17599999999999999</v>
      </c>
      <c r="J33" s="38">
        <v>59.6</v>
      </c>
      <c r="K33" s="40">
        <f t="shared" si="0"/>
        <v>237.440388584473</v>
      </c>
      <c r="L33" s="6"/>
      <c r="M33" s="3"/>
    </row>
    <row r="34" spans="1:13" x14ac:dyDescent="0.25">
      <c r="G34" s="1"/>
    </row>
  </sheetData>
  <mergeCells count="6">
    <mergeCell ref="A1:K1"/>
    <mergeCell ref="C4:F4"/>
    <mergeCell ref="C7:D7"/>
    <mergeCell ref="A5:B6"/>
    <mergeCell ref="A7:B7"/>
    <mergeCell ref="A4:B4"/>
  </mergeCells>
  <pageMargins left="0.7" right="0.7" top="0.75" bottom="0.75" header="0.3" footer="0.3"/>
  <pageSetup scale="92" orientation="landscape" horizontalDpi="0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Kathryn</cp:lastModifiedBy>
  <cp:lastPrinted>2014-10-29T17:06:04Z</cp:lastPrinted>
  <dcterms:created xsi:type="dcterms:W3CDTF">2012-12-12T16:33:12Z</dcterms:created>
  <dcterms:modified xsi:type="dcterms:W3CDTF">2014-11-17T18:59:19Z</dcterms:modified>
</cp:coreProperties>
</file>