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<sst xmlns="http://schemas.openxmlformats.org/spreadsheetml/2006/main" count="224" uniqueCount="135">
  <si>
    <t>Variety</t>
  </si>
  <si>
    <t>Brand</t>
  </si>
  <si>
    <t>TA780-22DP</t>
  </si>
  <si>
    <t>T.A. Seeds</t>
  </si>
  <si>
    <t>X18691DP</t>
  </si>
  <si>
    <t>TA744-22DP</t>
  </si>
  <si>
    <t>A 6517VT3PRIB</t>
  </si>
  <si>
    <t>AgriGold</t>
  </si>
  <si>
    <t>1555SS</t>
  </si>
  <si>
    <t>Armor</t>
  </si>
  <si>
    <t>A 6501VT3PRIB</t>
  </si>
  <si>
    <t>DG 6160</t>
  </si>
  <si>
    <t>Delta Grow</t>
  </si>
  <si>
    <t>8621 VT2P</t>
  </si>
  <si>
    <t>Croplan Genetics</t>
  </si>
  <si>
    <t>DG 2788</t>
  </si>
  <si>
    <t>7087 VT3P</t>
  </si>
  <si>
    <t>11407 VT3PRO RIBC</t>
  </si>
  <si>
    <t>Steyer</t>
  </si>
  <si>
    <t>X21151CM</t>
  </si>
  <si>
    <t>X31161TM</t>
  </si>
  <si>
    <t>CX00324</t>
  </si>
  <si>
    <t>G 6611</t>
  </si>
  <si>
    <t>Golden Acres</t>
  </si>
  <si>
    <t>1770 PRO2</t>
  </si>
  <si>
    <t>A6679VT2RIB</t>
  </si>
  <si>
    <t>BH 8830VTTP</t>
  </si>
  <si>
    <t>B-H Genetics</t>
  </si>
  <si>
    <t>BH 8900GT3</t>
  </si>
  <si>
    <t>BH 8735VTTP</t>
  </si>
  <si>
    <t>BH 8660VTTP</t>
  </si>
  <si>
    <t>5262 GT3000P</t>
  </si>
  <si>
    <t>Augusta</t>
  </si>
  <si>
    <t>5465 GTCBLLC</t>
  </si>
  <si>
    <t>5565 VT3PRO</t>
  </si>
  <si>
    <t>6665 VT3PRO</t>
  </si>
  <si>
    <t>7767 VT2PRO</t>
  </si>
  <si>
    <t>7768 GT</t>
  </si>
  <si>
    <t>6866 GT3000A</t>
  </si>
  <si>
    <t>HT 7261</t>
  </si>
  <si>
    <t>Great Heart Seed</t>
  </si>
  <si>
    <t>HT 7240</t>
  </si>
  <si>
    <t>BH 8928VTTP</t>
  </si>
  <si>
    <t>REV 28HR20TM</t>
  </si>
  <si>
    <t>REV</t>
  </si>
  <si>
    <t>DG 3788</t>
  </si>
  <si>
    <t>DG 2888</t>
  </si>
  <si>
    <t>GA 26V21</t>
  </si>
  <si>
    <t>DKC64-69</t>
  </si>
  <si>
    <t>DEKALB</t>
  </si>
  <si>
    <t>REV 28R10TM</t>
  </si>
  <si>
    <t>DKC 61-88</t>
  </si>
  <si>
    <t>GA 27V01</t>
  </si>
  <si>
    <t>D56VP10</t>
  </si>
  <si>
    <t>Dyna-Gro</t>
  </si>
  <si>
    <t>Armor 1262 PRO2</t>
  </si>
  <si>
    <t>CPL 6926VT3/P</t>
  </si>
  <si>
    <t>2A787</t>
  </si>
  <si>
    <t>Mycogen</t>
  </si>
  <si>
    <t>CPL 8410VT3/P</t>
  </si>
  <si>
    <t>G5531</t>
  </si>
  <si>
    <t>P1636 YHR</t>
  </si>
  <si>
    <t>Pioneer</t>
  </si>
  <si>
    <t>D54VP81</t>
  </si>
  <si>
    <t>D55VP77</t>
  </si>
  <si>
    <t>D57VP51</t>
  </si>
  <si>
    <t>52VC91</t>
  </si>
  <si>
    <t>DG 3660</t>
  </si>
  <si>
    <t>A6533VT2 RIB</t>
  </si>
  <si>
    <t>6640VT3P</t>
  </si>
  <si>
    <t>REV 27HR83TM</t>
  </si>
  <si>
    <t>REV 22BHR43TM</t>
  </si>
  <si>
    <t>REV 24BHR93TM</t>
  </si>
  <si>
    <t>17HR73TM</t>
  </si>
  <si>
    <t>REVR 22BHR21TM</t>
  </si>
  <si>
    <t>REVR 26BHR50TM</t>
  </si>
  <si>
    <t>G 7601</t>
  </si>
  <si>
    <t>D57VP75</t>
  </si>
  <si>
    <t>P1319HR</t>
  </si>
  <si>
    <t>DKC62-08 GENSS</t>
  </si>
  <si>
    <t>DKC65-19 GENVT3P</t>
  </si>
  <si>
    <t>DKC66-40 GENSS</t>
  </si>
  <si>
    <t>DKC66-87 GENVT2P</t>
  </si>
  <si>
    <t>DKC66-97 GENVT2P</t>
  </si>
  <si>
    <t>DKC69-29 GENVT3P</t>
  </si>
  <si>
    <t>CX12315</t>
  </si>
  <si>
    <t>1133 PRO2</t>
  </si>
  <si>
    <t>1550 PRO2</t>
  </si>
  <si>
    <t>1880 PRO2</t>
  </si>
  <si>
    <t>Hybrid 1 Girth xxxx</t>
  </si>
  <si>
    <t>MSU</t>
  </si>
  <si>
    <t>Hybrid 2 Son of Girth xxxx</t>
  </si>
  <si>
    <t>DG 1660</t>
  </si>
  <si>
    <t>DKC61-78 GENVT3P</t>
  </si>
  <si>
    <t>DKC67-58 GENVT2P</t>
  </si>
  <si>
    <t>REVR 18BHR84</t>
  </si>
  <si>
    <t>REVR 22BHR54</t>
  </si>
  <si>
    <t>REVR 25BHR44</t>
  </si>
  <si>
    <t>N785 3111</t>
  </si>
  <si>
    <t>Syngenta NK</t>
  </si>
  <si>
    <t>N79T 3111</t>
  </si>
  <si>
    <t>2V707</t>
  </si>
  <si>
    <t>2V714</t>
  </si>
  <si>
    <t>2Y811</t>
  </si>
  <si>
    <t>2Y816</t>
  </si>
  <si>
    <t>2J794</t>
  </si>
  <si>
    <t>2C786</t>
  </si>
  <si>
    <t>2Y765</t>
  </si>
  <si>
    <t>2P886</t>
  </si>
  <si>
    <t>N74R-3000GT</t>
  </si>
  <si>
    <t>A6499VT3PRO</t>
  </si>
  <si>
    <t>A6559VT2RIB</t>
  </si>
  <si>
    <t>A6573VT3RIB</t>
  </si>
  <si>
    <t>A6659VT3PRO</t>
  </si>
  <si>
    <t>A6687VT2PRO</t>
  </si>
  <si>
    <t>BH 8700VTTP</t>
  </si>
  <si>
    <t>BH 8845VTTP</t>
  </si>
  <si>
    <t>D53VC13</t>
  </si>
  <si>
    <t>TA753-22DP</t>
  </si>
  <si>
    <t>Mean</t>
  </si>
  <si>
    <t>LSD .1</t>
  </si>
  <si>
    <t>Error df</t>
  </si>
  <si>
    <t>CV</t>
  </si>
  <si>
    <t>R square</t>
  </si>
  <si>
    <t>Stoneville</t>
  </si>
  <si>
    <t>(clay)</t>
  </si>
  <si>
    <t>Macon</t>
  </si>
  <si>
    <t>Minter</t>
  </si>
  <si>
    <t>City</t>
  </si>
  <si>
    <t>Rolling</t>
  </si>
  <si>
    <t>Fork</t>
  </si>
  <si>
    <t>avg.</t>
  </si>
  <si>
    <t>bu/A</t>
  </si>
  <si>
    <t>Overall</t>
  </si>
  <si>
    <t>2013 corn hybrid yield summary for irrigated locations.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</si>
</sst>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wrapText="1"/>
      <protection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55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wrapText="1"/>
      <protection/>
    </xf>
    <xf numFmtId="164" fontId="5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ROOK13" xfId="55"/>
    <cellStyle name="Normal_STVSAN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A72" sqref="A72"/>
    </sheetView>
  </sheetViews>
  <sheetFormatPr defaultColWidth="8.8515625" defaultRowHeight="13.5" customHeight="1"/>
  <cols>
    <col min="1" max="1" width="21.7109375" style="2" bestFit="1" customWidth="1"/>
    <col min="2" max="2" width="21.7109375" style="2" customWidth="1"/>
    <col min="3" max="4" width="8.7109375" style="2" bestFit="1" customWidth="1"/>
    <col min="5" max="5" width="8.00390625" style="2" customWidth="1"/>
    <col min="6" max="7" width="8.140625" style="2" customWidth="1"/>
    <col min="8" max="9" width="8.8515625" style="2" customWidth="1"/>
    <col min="10" max="10" width="21.7109375" style="2" bestFit="1" customWidth="1"/>
    <col min="11" max="11" width="21.7109375" style="2" customWidth="1"/>
    <col min="12" max="12" width="8.28125" style="2" bestFit="1" customWidth="1"/>
    <col min="13" max="13" width="9.8515625" style="2" bestFit="1" customWidth="1"/>
    <col min="14" max="14" width="8.7109375" style="2" bestFit="1" customWidth="1"/>
    <col min="15" max="15" width="8.28125" style="2" bestFit="1" customWidth="1"/>
    <col min="16" max="16" width="8.8515625" style="1" customWidth="1"/>
  </cols>
  <sheetData>
    <row r="1" spans="1:8" ht="13.5" customHeight="1">
      <c r="A1" s="16" t="s">
        <v>134</v>
      </c>
      <c r="B1" s="17"/>
      <c r="C1" s="17"/>
      <c r="D1" s="17"/>
      <c r="E1" s="17"/>
      <c r="F1" s="17"/>
      <c r="G1" s="17"/>
      <c r="H1" s="17"/>
    </row>
    <row r="3" spans="1:15" ht="13.5" customHeight="1">
      <c r="A3" s="13" t="s">
        <v>1</v>
      </c>
      <c r="B3" s="13" t="s">
        <v>0</v>
      </c>
      <c r="C3" s="14" t="s">
        <v>124</v>
      </c>
      <c r="D3" s="14" t="s">
        <v>124</v>
      </c>
      <c r="E3" s="15" t="s">
        <v>126</v>
      </c>
      <c r="F3" s="15" t="s">
        <v>127</v>
      </c>
      <c r="G3" s="15" t="s">
        <v>129</v>
      </c>
      <c r="H3" s="15" t="s">
        <v>133</v>
      </c>
      <c r="I3" s="3"/>
      <c r="J3" s="3"/>
      <c r="K3" s="3"/>
      <c r="L3" s="3"/>
      <c r="M3" s="3"/>
      <c r="N3" s="3"/>
      <c r="O3" s="3"/>
    </row>
    <row r="4" spans="1:12" ht="13.5" customHeight="1">
      <c r="A4" s="14"/>
      <c r="B4" s="14"/>
      <c r="C4" s="14"/>
      <c r="D4" s="15" t="s">
        <v>125</v>
      </c>
      <c r="E4" s="14"/>
      <c r="F4" s="15" t="s">
        <v>128</v>
      </c>
      <c r="G4" s="15" t="s">
        <v>130</v>
      </c>
      <c r="H4" s="15" t="s">
        <v>131</v>
      </c>
      <c r="I4" s="3"/>
      <c r="J4" s="3"/>
      <c r="K4" s="3"/>
      <c r="L4" s="3"/>
    </row>
    <row r="5" spans="3:11" ht="13.5" customHeight="1">
      <c r="C5" s="12" t="s">
        <v>132</v>
      </c>
      <c r="D5" s="12" t="s">
        <v>132</v>
      </c>
      <c r="E5" s="12" t="s">
        <v>132</v>
      </c>
      <c r="F5" s="12" t="s">
        <v>132</v>
      </c>
      <c r="G5" s="12" t="s">
        <v>132</v>
      </c>
      <c r="H5" s="12" t="s">
        <v>132</v>
      </c>
      <c r="I5" s="6"/>
      <c r="J5" s="7"/>
      <c r="K5" s="7"/>
    </row>
    <row r="6" spans="1:15" ht="13.5" customHeight="1">
      <c r="A6" s="8" t="s">
        <v>7</v>
      </c>
      <c r="B6" s="8" t="s">
        <v>10</v>
      </c>
      <c r="C6" s="9">
        <v>215.395918</v>
      </c>
      <c r="D6" s="9">
        <v>163.607153</v>
      </c>
      <c r="E6" s="9">
        <v>236.434211</v>
      </c>
      <c r="F6" s="9">
        <v>222.457966</v>
      </c>
      <c r="G6" s="9">
        <v>194.882399</v>
      </c>
      <c r="H6" s="9">
        <f>SUM(C6:G6)/5</f>
        <v>206.5555294</v>
      </c>
      <c r="I6" s="10"/>
      <c r="J6" s="11"/>
      <c r="K6" s="11"/>
      <c r="L6" s="9"/>
      <c r="M6" s="9"/>
      <c r="N6" s="9"/>
      <c r="O6" s="9"/>
    </row>
    <row r="7" spans="1:15" ht="13.5" customHeight="1">
      <c r="A7" s="8" t="s">
        <v>7</v>
      </c>
      <c r="B7" s="8" t="s">
        <v>6</v>
      </c>
      <c r="C7" s="9">
        <v>214.105761</v>
      </c>
      <c r="D7" s="9">
        <v>171.866677</v>
      </c>
      <c r="E7" s="9">
        <v>211.516968</v>
      </c>
      <c r="F7" s="9">
        <v>193.608911</v>
      </c>
      <c r="G7" s="9">
        <v>192.566985</v>
      </c>
      <c r="H7" s="9">
        <f aca="true" t="shared" si="0" ref="H7:H70">SUM(C7:G7)/5</f>
        <v>196.73306040000003</v>
      </c>
      <c r="I7" s="10"/>
      <c r="J7" s="11"/>
      <c r="K7" s="11"/>
      <c r="L7" s="9"/>
      <c r="M7" s="9"/>
      <c r="N7" s="9"/>
      <c r="O7" s="9"/>
    </row>
    <row r="8" spans="1:15" ht="13.5" customHeight="1">
      <c r="A8" s="8" t="s">
        <v>7</v>
      </c>
      <c r="B8" s="8" t="s">
        <v>110</v>
      </c>
      <c r="C8" s="9">
        <v>222.381954</v>
      </c>
      <c r="D8" s="9">
        <v>178.772422</v>
      </c>
      <c r="E8" s="9">
        <v>241.746296</v>
      </c>
      <c r="F8" s="9">
        <v>200.931609</v>
      </c>
      <c r="G8" s="9">
        <v>198.752405</v>
      </c>
      <c r="H8" s="9">
        <f t="shared" si="0"/>
        <v>208.51693719999997</v>
      </c>
      <c r="I8" s="10"/>
      <c r="J8" s="11"/>
      <c r="K8" s="11"/>
      <c r="L8" s="9"/>
      <c r="M8" s="9"/>
      <c r="N8" s="9"/>
      <c r="O8" s="9"/>
    </row>
    <row r="9" spans="1:15" ht="13.5" customHeight="1">
      <c r="A9" s="8" t="s">
        <v>7</v>
      </c>
      <c r="B9" s="8" t="s">
        <v>68</v>
      </c>
      <c r="C9" s="9">
        <v>208.743356</v>
      </c>
      <c r="D9" s="9">
        <v>156.568827</v>
      </c>
      <c r="E9" s="9">
        <v>211.361962</v>
      </c>
      <c r="F9" s="9">
        <v>204.418677</v>
      </c>
      <c r="G9" s="9">
        <v>194.712512</v>
      </c>
      <c r="H9" s="9">
        <f t="shared" si="0"/>
        <v>195.1610668</v>
      </c>
      <c r="I9" s="10"/>
      <c r="J9" s="11"/>
      <c r="K9" s="11"/>
      <c r="L9" s="9"/>
      <c r="M9" s="9"/>
      <c r="N9" s="9"/>
      <c r="O9" s="9"/>
    </row>
    <row r="10" spans="1:15" ht="13.5" customHeight="1">
      <c r="A10" s="8" t="s">
        <v>7</v>
      </c>
      <c r="B10" s="8" t="s">
        <v>111</v>
      </c>
      <c r="C10" s="9">
        <v>213.042006</v>
      </c>
      <c r="D10" s="9">
        <v>175.780263</v>
      </c>
      <c r="E10" s="9">
        <v>228.430619</v>
      </c>
      <c r="F10" s="9">
        <v>219.347899</v>
      </c>
      <c r="G10" s="9">
        <v>209.868553</v>
      </c>
      <c r="H10" s="9">
        <f t="shared" si="0"/>
        <v>209.29386799999997</v>
      </c>
      <c r="I10" s="10"/>
      <c r="J10" s="11"/>
      <c r="K10" s="11"/>
      <c r="L10" s="9"/>
      <c r="M10" s="9"/>
      <c r="N10" s="9"/>
      <c r="O10" s="9"/>
    </row>
    <row r="11" spans="1:15" ht="13.5" customHeight="1">
      <c r="A11" s="8" t="s">
        <v>7</v>
      </c>
      <c r="B11" s="8" t="s">
        <v>112</v>
      </c>
      <c r="C11" s="9">
        <v>224.683886</v>
      </c>
      <c r="D11" s="9">
        <v>174.344769</v>
      </c>
      <c r="E11" s="9">
        <v>221.595337</v>
      </c>
      <c r="F11" s="9">
        <v>200.958208</v>
      </c>
      <c r="G11" s="9">
        <v>186.775574</v>
      </c>
      <c r="H11" s="9">
        <f t="shared" si="0"/>
        <v>201.67155480000002</v>
      </c>
      <c r="I11" s="10"/>
      <c r="J11" s="11"/>
      <c r="K11" s="11"/>
      <c r="L11" s="9"/>
      <c r="M11" s="9"/>
      <c r="N11" s="9"/>
      <c r="O11" s="9"/>
    </row>
    <row r="12" spans="1:15" ht="13.5" customHeight="1">
      <c r="A12" s="8" t="s">
        <v>7</v>
      </c>
      <c r="B12" s="8" t="s">
        <v>113</v>
      </c>
      <c r="C12" s="9">
        <v>241.524274</v>
      </c>
      <c r="D12" s="9">
        <v>187.540465</v>
      </c>
      <c r="E12" s="9">
        <v>246.821399</v>
      </c>
      <c r="F12" s="9">
        <v>217.252874</v>
      </c>
      <c r="G12" s="9">
        <v>212.277063</v>
      </c>
      <c r="H12" s="9">
        <f t="shared" si="0"/>
        <v>221.08321500000002</v>
      </c>
      <c r="I12" s="10"/>
      <c r="J12" s="11"/>
      <c r="K12" s="11"/>
      <c r="L12" s="9"/>
      <c r="M12" s="9"/>
      <c r="N12" s="9"/>
      <c r="O12" s="9"/>
    </row>
    <row r="13" spans="1:15" ht="13.5" customHeight="1">
      <c r="A13" s="8" t="s">
        <v>7</v>
      </c>
      <c r="B13" s="8" t="s">
        <v>25</v>
      </c>
      <c r="C13" s="9">
        <v>226.705596</v>
      </c>
      <c r="D13" s="9">
        <v>148.105066</v>
      </c>
      <c r="E13" s="9">
        <v>254.959983</v>
      </c>
      <c r="F13" s="9">
        <v>213.64554</v>
      </c>
      <c r="G13" s="9">
        <v>211.699921</v>
      </c>
      <c r="H13" s="9">
        <f t="shared" si="0"/>
        <v>211.0232212</v>
      </c>
      <c r="I13" s="10"/>
      <c r="J13" s="11"/>
      <c r="K13" s="11"/>
      <c r="L13" s="9"/>
      <c r="M13" s="9"/>
      <c r="N13" s="9"/>
      <c r="O13" s="9"/>
    </row>
    <row r="14" spans="1:15" ht="13.5" customHeight="1">
      <c r="A14" s="8" t="s">
        <v>7</v>
      </c>
      <c r="B14" s="8" t="s">
        <v>114</v>
      </c>
      <c r="C14" s="9">
        <v>245.03693</v>
      </c>
      <c r="D14" s="9">
        <v>192.242015</v>
      </c>
      <c r="E14" s="9">
        <v>245.287495</v>
      </c>
      <c r="F14" s="9">
        <v>223.251167</v>
      </c>
      <c r="G14" s="9">
        <v>198.601029</v>
      </c>
      <c r="H14" s="9">
        <f t="shared" si="0"/>
        <v>220.8837272</v>
      </c>
      <c r="I14" s="10"/>
      <c r="J14" s="11"/>
      <c r="K14" s="11"/>
      <c r="L14" s="9"/>
      <c r="M14" s="9"/>
      <c r="N14" s="9"/>
      <c r="O14" s="9"/>
    </row>
    <row r="15" spans="1:15" ht="13.5" customHeight="1">
      <c r="A15" s="8" t="s">
        <v>9</v>
      </c>
      <c r="B15" s="8" t="s">
        <v>86</v>
      </c>
      <c r="C15" s="9">
        <v>218.754917</v>
      </c>
      <c r="D15" s="9">
        <v>184.080385</v>
      </c>
      <c r="E15" s="9">
        <v>220.39348</v>
      </c>
      <c r="F15" s="9">
        <v>208.785302</v>
      </c>
      <c r="G15" s="9">
        <v>201.691159</v>
      </c>
      <c r="H15" s="9">
        <f t="shared" si="0"/>
        <v>206.74104860000003</v>
      </c>
      <c r="I15" s="10"/>
      <c r="J15" s="11"/>
      <c r="K15" s="11"/>
      <c r="L15" s="9"/>
      <c r="M15" s="9"/>
      <c r="N15" s="9"/>
      <c r="O15" s="9"/>
    </row>
    <row r="16" spans="1:15" ht="13.5" customHeight="1">
      <c r="A16" s="8" t="s">
        <v>9</v>
      </c>
      <c r="B16" s="8" t="s">
        <v>87</v>
      </c>
      <c r="C16" s="9">
        <v>234.05033</v>
      </c>
      <c r="D16" s="9">
        <v>182.210129</v>
      </c>
      <c r="E16" s="9">
        <v>231.31589</v>
      </c>
      <c r="F16" s="9">
        <v>198.483589</v>
      </c>
      <c r="G16" s="9">
        <v>179.79099</v>
      </c>
      <c r="H16" s="9">
        <f t="shared" si="0"/>
        <v>205.17018559999997</v>
      </c>
      <c r="I16" s="10"/>
      <c r="J16" s="11"/>
      <c r="K16" s="11"/>
      <c r="L16" s="9"/>
      <c r="M16" s="9"/>
      <c r="N16" s="9"/>
      <c r="O16" s="9"/>
    </row>
    <row r="17" spans="1:15" ht="13.5" customHeight="1">
      <c r="A17" s="8" t="s">
        <v>9</v>
      </c>
      <c r="B17" s="8" t="s">
        <v>8</v>
      </c>
      <c r="C17" s="9">
        <v>209.833061</v>
      </c>
      <c r="D17" s="9">
        <v>160.555003</v>
      </c>
      <c r="E17" s="9">
        <v>230.891472</v>
      </c>
      <c r="F17" s="9">
        <v>200.512635</v>
      </c>
      <c r="G17" s="9">
        <v>181.220702</v>
      </c>
      <c r="H17" s="9">
        <f t="shared" si="0"/>
        <v>196.6025746</v>
      </c>
      <c r="I17" s="10"/>
      <c r="J17" s="11"/>
      <c r="K17" s="11"/>
      <c r="L17" s="9"/>
      <c r="M17" s="9"/>
      <c r="N17" s="9"/>
      <c r="O17" s="9"/>
    </row>
    <row r="18" spans="1:15" ht="13.5" customHeight="1">
      <c r="A18" s="8" t="s">
        <v>9</v>
      </c>
      <c r="B18" s="8" t="s">
        <v>24</v>
      </c>
      <c r="C18" s="9">
        <v>174.968603</v>
      </c>
      <c r="D18" s="9">
        <v>128.75099</v>
      </c>
      <c r="E18" s="9">
        <v>191.431056</v>
      </c>
      <c r="F18" s="9">
        <v>195.285844</v>
      </c>
      <c r="G18" s="9">
        <v>188.674917</v>
      </c>
      <c r="H18" s="9">
        <f t="shared" si="0"/>
        <v>175.822282</v>
      </c>
      <c r="I18" s="10"/>
      <c r="J18" s="11"/>
      <c r="K18" s="11"/>
      <c r="L18" s="9"/>
      <c r="M18" s="9"/>
      <c r="N18" s="9"/>
      <c r="O18" s="9"/>
    </row>
    <row r="19" spans="1:15" ht="13.5" customHeight="1">
      <c r="A19" s="8" t="s">
        <v>9</v>
      </c>
      <c r="B19" s="8" t="s">
        <v>88</v>
      </c>
      <c r="C19" s="9">
        <v>241.851966</v>
      </c>
      <c r="D19" s="9">
        <v>184.816421</v>
      </c>
      <c r="E19" s="9">
        <v>249.868339</v>
      </c>
      <c r="F19" s="9">
        <v>201.367901</v>
      </c>
      <c r="G19" s="9">
        <v>217.445134</v>
      </c>
      <c r="H19" s="9">
        <f t="shared" si="0"/>
        <v>219.0699522</v>
      </c>
      <c r="I19" s="10"/>
      <c r="J19" s="11"/>
      <c r="K19" s="11"/>
      <c r="L19" s="9"/>
      <c r="M19" s="9"/>
      <c r="N19" s="9"/>
      <c r="O19" s="9"/>
    </row>
    <row r="20" spans="1:15" ht="13.5" customHeight="1">
      <c r="A20" s="8" t="s">
        <v>9</v>
      </c>
      <c r="B20" s="8" t="s">
        <v>55</v>
      </c>
      <c r="C20" s="9">
        <v>213.090045</v>
      </c>
      <c r="D20" s="9">
        <v>161.196309</v>
      </c>
      <c r="E20" s="9">
        <v>208.181846</v>
      </c>
      <c r="F20" s="9">
        <v>223.747968</v>
      </c>
      <c r="G20" s="9">
        <v>179.481575</v>
      </c>
      <c r="H20" s="9">
        <f t="shared" si="0"/>
        <v>197.1395486</v>
      </c>
      <c r="I20" s="10"/>
      <c r="J20" s="11"/>
      <c r="K20" s="11"/>
      <c r="L20" s="9"/>
      <c r="M20" s="9"/>
      <c r="N20" s="9"/>
      <c r="O20" s="9"/>
    </row>
    <row r="21" spans="1:15" ht="13.5" customHeight="1">
      <c r="A21" s="8" t="s">
        <v>32</v>
      </c>
      <c r="B21" s="8" t="s">
        <v>31</v>
      </c>
      <c r="C21" s="9">
        <v>216.779561</v>
      </c>
      <c r="D21" s="9">
        <v>181.457604</v>
      </c>
      <c r="E21" s="9">
        <v>225.94226</v>
      </c>
      <c r="F21" s="9">
        <v>201.860346</v>
      </c>
      <c r="G21" s="9">
        <v>178.386607</v>
      </c>
      <c r="H21" s="9">
        <f t="shared" si="0"/>
        <v>200.8852756</v>
      </c>
      <c r="I21" s="10"/>
      <c r="J21" s="11"/>
      <c r="K21" s="11"/>
      <c r="L21" s="9"/>
      <c r="M21" s="9"/>
      <c r="N21" s="9"/>
      <c r="O21" s="9"/>
    </row>
    <row r="22" spans="1:15" ht="13.5" customHeight="1">
      <c r="A22" s="8" t="s">
        <v>32</v>
      </c>
      <c r="B22" s="8" t="s">
        <v>33</v>
      </c>
      <c r="C22" s="9">
        <v>229.693063</v>
      </c>
      <c r="D22" s="9">
        <v>170.539628</v>
      </c>
      <c r="E22" s="9">
        <v>226.885671</v>
      </c>
      <c r="F22" s="9">
        <v>203.05274</v>
      </c>
      <c r="G22" s="9">
        <v>203.992159</v>
      </c>
      <c r="H22" s="9">
        <f t="shared" si="0"/>
        <v>206.83265219999998</v>
      </c>
      <c r="I22" s="10"/>
      <c r="J22" s="11"/>
      <c r="K22" s="11"/>
      <c r="L22" s="9"/>
      <c r="M22" s="9"/>
      <c r="N22" s="9"/>
      <c r="O22" s="9"/>
    </row>
    <row r="23" spans="1:15" ht="13.5" customHeight="1">
      <c r="A23" s="8" t="s">
        <v>32</v>
      </c>
      <c r="B23" s="8" t="s">
        <v>34</v>
      </c>
      <c r="C23" s="9">
        <v>231.43709</v>
      </c>
      <c r="D23" s="9">
        <v>175.594043</v>
      </c>
      <c r="E23" s="9">
        <v>229.311084</v>
      </c>
      <c r="F23" s="9">
        <v>205.204619</v>
      </c>
      <c r="G23" s="9">
        <v>186.975378</v>
      </c>
      <c r="H23" s="9">
        <f t="shared" si="0"/>
        <v>205.7044428</v>
      </c>
      <c r="I23" s="10"/>
      <c r="J23" s="11"/>
      <c r="K23" s="11"/>
      <c r="L23" s="9"/>
      <c r="M23" s="9"/>
      <c r="N23" s="9"/>
      <c r="O23" s="9"/>
    </row>
    <row r="24" spans="1:15" ht="13.5" customHeight="1">
      <c r="A24" s="8" t="s">
        <v>32</v>
      </c>
      <c r="B24" s="8" t="s">
        <v>35</v>
      </c>
      <c r="C24" s="9">
        <v>210.359728</v>
      </c>
      <c r="D24" s="9">
        <v>145.326191</v>
      </c>
      <c r="E24" s="9">
        <v>201.843521</v>
      </c>
      <c r="F24" s="9">
        <v>201.776919</v>
      </c>
      <c r="G24" s="9">
        <v>183.488595</v>
      </c>
      <c r="H24" s="9">
        <f t="shared" si="0"/>
        <v>188.5589908</v>
      </c>
      <c r="I24" s="10"/>
      <c r="J24" s="11"/>
      <c r="K24" s="11"/>
      <c r="L24" s="9"/>
      <c r="M24" s="9"/>
      <c r="N24" s="9"/>
      <c r="O24" s="9"/>
    </row>
    <row r="25" spans="1:15" ht="13.5" customHeight="1">
      <c r="A25" s="8" t="s">
        <v>32</v>
      </c>
      <c r="B25" s="8" t="s">
        <v>38</v>
      </c>
      <c r="C25" s="9">
        <v>250.844726</v>
      </c>
      <c r="D25" s="9">
        <v>167.827717</v>
      </c>
      <c r="E25" s="9">
        <v>230.793942</v>
      </c>
      <c r="F25" s="9">
        <v>205.909753</v>
      </c>
      <c r="G25" s="9">
        <v>198.212206</v>
      </c>
      <c r="H25" s="9">
        <f t="shared" si="0"/>
        <v>210.7176688</v>
      </c>
      <c r="I25" s="10"/>
      <c r="J25" s="11"/>
      <c r="K25" s="11"/>
      <c r="L25" s="9"/>
      <c r="M25" s="9"/>
      <c r="N25" s="9"/>
      <c r="O25" s="9"/>
    </row>
    <row r="26" spans="1:15" ht="13.5" customHeight="1">
      <c r="A26" s="8" t="s">
        <v>32</v>
      </c>
      <c r="B26" s="8" t="s">
        <v>36</v>
      </c>
      <c r="C26" s="9">
        <v>253.660959</v>
      </c>
      <c r="D26" s="9">
        <v>170.820551</v>
      </c>
      <c r="E26" s="9">
        <v>252.432192</v>
      </c>
      <c r="F26" s="9">
        <v>213.719582</v>
      </c>
      <c r="G26" s="9">
        <v>204.735091</v>
      </c>
      <c r="H26" s="9">
        <f t="shared" si="0"/>
        <v>219.073675</v>
      </c>
      <c r="I26" s="10"/>
      <c r="J26" s="11"/>
      <c r="K26" s="11"/>
      <c r="L26" s="9"/>
      <c r="M26" s="9"/>
      <c r="N26" s="9"/>
      <c r="O26" s="9"/>
    </row>
    <row r="27" spans="1:15" ht="13.5" customHeight="1">
      <c r="A27" s="8" t="s">
        <v>32</v>
      </c>
      <c r="B27" s="8" t="s">
        <v>37</v>
      </c>
      <c r="C27" s="9">
        <v>223.439823</v>
      </c>
      <c r="D27" s="9">
        <v>192.775682</v>
      </c>
      <c r="E27" s="9">
        <v>253.244292</v>
      </c>
      <c r="F27" s="9">
        <v>229.763812</v>
      </c>
      <c r="G27" s="9">
        <v>197.856204</v>
      </c>
      <c r="H27" s="9">
        <f t="shared" si="0"/>
        <v>219.4159626</v>
      </c>
      <c r="I27" s="10"/>
      <c r="J27" s="11"/>
      <c r="K27" s="11"/>
      <c r="L27" s="9"/>
      <c r="M27" s="9"/>
      <c r="N27" s="9"/>
      <c r="O27" s="9"/>
    </row>
    <row r="28" spans="1:15" ht="13.5" customHeight="1">
      <c r="A28" s="8" t="s">
        <v>27</v>
      </c>
      <c r="B28" s="8" t="s">
        <v>30</v>
      </c>
      <c r="C28" s="9">
        <v>232.76279</v>
      </c>
      <c r="D28" s="9">
        <v>182.251324</v>
      </c>
      <c r="E28" s="9">
        <v>236.420523</v>
      </c>
      <c r="F28" s="9">
        <v>217.412572</v>
      </c>
      <c r="G28" s="9">
        <v>216.110282</v>
      </c>
      <c r="H28" s="9">
        <f t="shared" si="0"/>
        <v>216.99149820000002</v>
      </c>
      <c r="I28" s="10"/>
      <c r="J28" s="11"/>
      <c r="K28" s="11"/>
      <c r="L28" s="9"/>
      <c r="M28" s="9"/>
      <c r="N28" s="9"/>
      <c r="O28" s="9"/>
    </row>
    <row r="29" spans="1:15" ht="13.5" customHeight="1">
      <c r="A29" s="8" t="s">
        <v>27</v>
      </c>
      <c r="B29" s="8" t="s">
        <v>115</v>
      </c>
      <c r="C29" s="9">
        <v>225.391691</v>
      </c>
      <c r="D29" s="9">
        <v>168.698045</v>
      </c>
      <c r="E29" s="9">
        <v>231.713943</v>
      </c>
      <c r="F29" s="9">
        <v>209.661593</v>
      </c>
      <c r="G29" s="9">
        <v>194.786813</v>
      </c>
      <c r="H29" s="9">
        <f t="shared" si="0"/>
        <v>206.050417</v>
      </c>
      <c r="I29" s="10"/>
      <c r="J29" s="11"/>
      <c r="K29" s="11"/>
      <c r="L29" s="9"/>
      <c r="M29" s="9"/>
      <c r="N29" s="9"/>
      <c r="O29" s="9"/>
    </row>
    <row r="30" spans="1:15" ht="13.5" customHeight="1">
      <c r="A30" s="8" t="s">
        <v>27</v>
      </c>
      <c r="B30" s="8" t="s">
        <v>29</v>
      </c>
      <c r="C30" s="9">
        <v>235.952732</v>
      </c>
      <c r="D30" s="9">
        <v>195.035668</v>
      </c>
      <c r="E30" s="9">
        <v>250.520353</v>
      </c>
      <c r="F30" s="9">
        <v>212.145338</v>
      </c>
      <c r="G30" s="9">
        <v>213.616841</v>
      </c>
      <c r="H30" s="9">
        <f t="shared" si="0"/>
        <v>221.45418639999997</v>
      </c>
      <c r="I30" s="10"/>
      <c r="J30" s="11"/>
      <c r="K30" s="11"/>
      <c r="L30" s="9"/>
      <c r="M30" s="9"/>
      <c r="N30" s="9"/>
      <c r="O30" s="9"/>
    </row>
    <row r="31" spans="1:15" ht="13.5" customHeight="1">
      <c r="A31" s="8" t="s">
        <v>27</v>
      </c>
      <c r="B31" s="8" t="s">
        <v>26</v>
      </c>
      <c r="C31" s="9">
        <v>225.055366</v>
      </c>
      <c r="D31" s="9">
        <v>183.121575</v>
      </c>
      <c r="E31" s="9">
        <v>231.525131</v>
      </c>
      <c r="F31" s="9">
        <v>194.437085</v>
      </c>
      <c r="G31" s="9">
        <v>215.240239</v>
      </c>
      <c r="H31" s="9">
        <f t="shared" si="0"/>
        <v>209.8758792</v>
      </c>
      <c r="I31" s="10"/>
      <c r="J31" s="11"/>
      <c r="K31" s="11"/>
      <c r="L31" s="9"/>
      <c r="M31" s="9"/>
      <c r="N31" s="9"/>
      <c r="O31" s="9"/>
    </row>
    <row r="32" spans="1:15" ht="13.5" customHeight="1">
      <c r="A32" s="8" t="s">
        <v>27</v>
      </c>
      <c r="B32" s="8" t="s">
        <v>116</v>
      </c>
      <c r="C32" s="9">
        <v>211.153966</v>
      </c>
      <c r="D32" s="9">
        <v>168.189137</v>
      </c>
      <c r="E32" s="9">
        <v>205.244544</v>
      </c>
      <c r="F32" s="9">
        <v>202.510675</v>
      </c>
      <c r="G32" s="9">
        <v>178.634787</v>
      </c>
      <c r="H32" s="9">
        <f t="shared" si="0"/>
        <v>193.1466218</v>
      </c>
      <c r="I32" s="10"/>
      <c r="J32" s="11"/>
      <c r="K32" s="11"/>
      <c r="L32" s="9"/>
      <c r="M32" s="9"/>
      <c r="N32" s="9"/>
      <c r="O32" s="9"/>
    </row>
    <row r="33" spans="1:15" ht="13.5" customHeight="1">
      <c r="A33" s="8" t="s">
        <v>27</v>
      </c>
      <c r="B33" s="8" t="s">
        <v>28</v>
      </c>
      <c r="C33" s="9">
        <v>219.94993</v>
      </c>
      <c r="D33" s="9">
        <v>178.666752</v>
      </c>
      <c r="E33" s="9">
        <v>241.39203</v>
      </c>
      <c r="F33" s="9">
        <v>188.91182</v>
      </c>
      <c r="G33" s="9">
        <v>201.102532</v>
      </c>
      <c r="H33" s="9">
        <f t="shared" si="0"/>
        <v>206.0046128</v>
      </c>
      <c r="I33" s="10"/>
      <c r="J33" s="11"/>
      <c r="K33" s="11"/>
      <c r="L33" s="9"/>
      <c r="M33" s="9"/>
      <c r="N33" s="9"/>
      <c r="O33" s="9"/>
    </row>
    <row r="34" spans="1:15" ht="13.5" customHeight="1">
      <c r="A34" s="8" t="s">
        <v>27</v>
      </c>
      <c r="B34" s="8" t="s">
        <v>42</v>
      </c>
      <c r="C34" s="9">
        <v>230.09643</v>
      </c>
      <c r="D34" s="9">
        <v>186.714961</v>
      </c>
      <c r="E34" s="9">
        <v>252.398645</v>
      </c>
      <c r="F34" s="9">
        <v>215.664838</v>
      </c>
      <c r="G34" s="9">
        <v>201.73951</v>
      </c>
      <c r="H34" s="9">
        <f t="shared" si="0"/>
        <v>217.3228768</v>
      </c>
      <c r="I34" s="10"/>
      <c r="J34" s="11"/>
      <c r="K34" s="11"/>
      <c r="L34" s="9"/>
      <c r="M34" s="9"/>
      <c r="N34" s="9"/>
      <c r="O34" s="9"/>
    </row>
    <row r="35" spans="1:15" ht="13.5" customHeight="1">
      <c r="A35" s="8" t="s">
        <v>14</v>
      </c>
      <c r="B35" s="8" t="s">
        <v>69</v>
      </c>
      <c r="C35" s="9">
        <v>256.810458</v>
      </c>
      <c r="D35" s="9">
        <v>189.004579</v>
      </c>
      <c r="E35" s="9">
        <v>261.297919</v>
      </c>
      <c r="F35" s="9">
        <v>219.996906</v>
      </c>
      <c r="G35" s="9">
        <v>211.610661</v>
      </c>
      <c r="H35" s="9">
        <f t="shared" si="0"/>
        <v>227.7441046</v>
      </c>
      <c r="I35" s="10"/>
      <c r="J35" s="11"/>
      <c r="K35" s="11"/>
      <c r="L35" s="9"/>
      <c r="M35" s="9"/>
      <c r="N35" s="9"/>
      <c r="O35" s="9"/>
    </row>
    <row r="36" spans="1:15" ht="13.5" customHeight="1">
      <c r="A36" s="8" t="s">
        <v>14</v>
      </c>
      <c r="B36" s="8" t="s">
        <v>16</v>
      </c>
      <c r="C36" s="9">
        <v>235.048572</v>
      </c>
      <c r="D36" s="9">
        <v>178.950942</v>
      </c>
      <c r="E36" s="9">
        <v>265.596596</v>
      </c>
      <c r="F36" s="9">
        <v>214.195435</v>
      </c>
      <c r="G36" s="9">
        <v>209.426635</v>
      </c>
      <c r="H36" s="9">
        <f t="shared" si="0"/>
        <v>220.64363599999996</v>
      </c>
      <c r="I36" s="10"/>
      <c r="J36" s="11"/>
      <c r="K36" s="11"/>
      <c r="L36" s="9"/>
      <c r="M36" s="9"/>
      <c r="N36" s="9"/>
      <c r="O36" s="9"/>
    </row>
    <row r="37" spans="1:15" ht="13.5" customHeight="1">
      <c r="A37" s="8" t="s">
        <v>14</v>
      </c>
      <c r="B37" s="8" t="s">
        <v>13</v>
      </c>
      <c r="C37" s="9">
        <v>237.914866</v>
      </c>
      <c r="D37" s="9">
        <v>173.523362</v>
      </c>
      <c r="E37" s="9">
        <v>233.778662</v>
      </c>
      <c r="F37" s="9">
        <v>219.507234</v>
      </c>
      <c r="G37" s="9">
        <v>209.358919</v>
      </c>
      <c r="H37" s="9">
        <f t="shared" si="0"/>
        <v>214.81660859999997</v>
      </c>
      <c r="I37" s="10"/>
      <c r="J37" s="11"/>
      <c r="K37" s="11"/>
      <c r="L37" s="9"/>
      <c r="M37" s="9"/>
      <c r="N37" s="9"/>
      <c r="O37" s="9"/>
    </row>
    <row r="38" spans="1:15" ht="13.5" customHeight="1">
      <c r="A38" s="8" t="s">
        <v>14</v>
      </c>
      <c r="B38" s="8" t="s">
        <v>56</v>
      </c>
      <c r="C38" s="9">
        <v>232.876342</v>
      </c>
      <c r="D38" s="9">
        <v>171.638537</v>
      </c>
      <c r="E38" s="9">
        <v>253.530427</v>
      </c>
      <c r="F38" s="9">
        <v>212.123587</v>
      </c>
      <c r="G38" s="9">
        <v>190.02955</v>
      </c>
      <c r="H38" s="9">
        <f t="shared" si="0"/>
        <v>212.0396886</v>
      </c>
      <c r="I38" s="10"/>
      <c r="J38" s="11"/>
      <c r="K38" s="11"/>
      <c r="L38" s="9"/>
      <c r="M38" s="9"/>
      <c r="N38" s="9"/>
      <c r="O38" s="9"/>
    </row>
    <row r="39" spans="1:15" ht="13.5" customHeight="1">
      <c r="A39" s="8" t="s">
        <v>14</v>
      </c>
      <c r="B39" s="8" t="s">
        <v>59</v>
      </c>
      <c r="C39" s="9">
        <v>248.086462</v>
      </c>
      <c r="D39" s="9">
        <v>187.963198</v>
      </c>
      <c r="E39" s="9">
        <v>238.303974</v>
      </c>
      <c r="F39" s="9">
        <v>204.219962</v>
      </c>
      <c r="G39" s="9">
        <v>200.771055</v>
      </c>
      <c r="H39" s="9">
        <f t="shared" si="0"/>
        <v>215.86893020000002</v>
      </c>
      <c r="I39" s="10"/>
      <c r="J39" s="11"/>
      <c r="K39" s="11"/>
      <c r="L39" s="9"/>
      <c r="M39" s="9"/>
      <c r="N39" s="9"/>
      <c r="O39" s="9"/>
    </row>
    <row r="40" spans="1:15" ht="13.5" customHeight="1">
      <c r="A40" s="8" t="s">
        <v>49</v>
      </c>
      <c r="B40" s="8" t="s">
        <v>51</v>
      </c>
      <c r="C40" s="9">
        <v>221.989786</v>
      </c>
      <c r="D40" s="9">
        <v>177.719764</v>
      </c>
      <c r="E40" s="9">
        <v>224.660061</v>
      </c>
      <c r="F40" s="9">
        <v>222.588913</v>
      </c>
      <c r="G40" s="9">
        <v>216.153265</v>
      </c>
      <c r="H40" s="9">
        <f t="shared" si="0"/>
        <v>212.6223578</v>
      </c>
      <c r="I40" s="10"/>
      <c r="J40" s="11"/>
      <c r="K40" s="11"/>
      <c r="L40" s="9"/>
      <c r="M40" s="9"/>
      <c r="N40" s="9"/>
      <c r="O40" s="9"/>
    </row>
    <row r="41" spans="1:15" ht="13.5" customHeight="1">
      <c r="A41" s="8" t="s">
        <v>49</v>
      </c>
      <c r="B41" s="8" t="s">
        <v>93</v>
      </c>
      <c r="C41" s="9">
        <v>231.775566</v>
      </c>
      <c r="D41" s="9">
        <v>172.98394</v>
      </c>
      <c r="E41" s="9">
        <v>232.219973</v>
      </c>
      <c r="F41" s="9">
        <v>208.534634</v>
      </c>
      <c r="G41" s="9">
        <v>201.019158</v>
      </c>
      <c r="H41" s="9">
        <f t="shared" si="0"/>
        <v>209.3066542</v>
      </c>
      <c r="I41" s="10"/>
      <c r="J41" s="11"/>
      <c r="K41" s="11"/>
      <c r="L41" s="9"/>
      <c r="M41" s="9"/>
      <c r="N41" s="9"/>
      <c r="O41" s="9"/>
    </row>
    <row r="42" spans="1:15" ht="13.5" customHeight="1">
      <c r="A42" s="8" t="s">
        <v>49</v>
      </c>
      <c r="B42" s="8" t="s">
        <v>79</v>
      </c>
      <c r="C42" s="9">
        <v>225.690658</v>
      </c>
      <c r="D42" s="9">
        <v>168.690371</v>
      </c>
      <c r="E42" s="9">
        <v>235.399907</v>
      </c>
      <c r="F42" s="9">
        <v>223.159056</v>
      </c>
      <c r="G42" s="9">
        <v>207.295859</v>
      </c>
      <c r="H42" s="9">
        <f t="shared" si="0"/>
        <v>212.04717019999998</v>
      </c>
      <c r="I42" s="10"/>
      <c r="J42" s="11"/>
      <c r="K42" s="11"/>
      <c r="L42" s="9"/>
      <c r="M42" s="9"/>
      <c r="N42" s="9"/>
      <c r="O42" s="9"/>
    </row>
    <row r="43" spans="1:15" ht="13.5" customHeight="1">
      <c r="A43" s="8" t="s">
        <v>49</v>
      </c>
      <c r="B43" s="8" t="s">
        <v>48</v>
      </c>
      <c r="C43" s="9">
        <v>208.035344</v>
      </c>
      <c r="D43" s="9">
        <v>150.184718</v>
      </c>
      <c r="E43" s="9">
        <v>246.51074</v>
      </c>
      <c r="F43" s="9">
        <v>200.318586</v>
      </c>
      <c r="G43" s="9">
        <v>194.929375</v>
      </c>
      <c r="H43" s="9">
        <f t="shared" si="0"/>
        <v>199.9957526</v>
      </c>
      <c r="I43" s="10"/>
      <c r="J43" s="11"/>
      <c r="K43" s="11"/>
      <c r="L43" s="9"/>
      <c r="M43" s="9"/>
      <c r="N43" s="9"/>
      <c r="O43" s="9"/>
    </row>
    <row r="44" spans="1:15" ht="13.5" customHeight="1">
      <c r="A44" s="8" t="s">
        <v>49</v>
      </c>
      <c r="B44" s="8" t="s">
        <v>80</v>
      </c>
      <c r="C44" s="9">
        <v>238.374646</v>
      </c>
      <c r="D44" s="9">
        <v>164.699918</v>
      </c>
      <c r="E44" s="9">
        <v>246.446887</v>
      </c>
      <c r="F44" s="9">
        <v>206.532031</v>
      </c>
      <c r="G44" s="9">
        <v>192.89784</v>
      </c>
      <c r="H44" s="9">
        <f t="shared" si="0"/>
        <v>209.7902644</v>
      </c>
      <c r="I44" s="10"/>
      <c r="J44" s="11"/>
      <c r="K44" s="11"/>
      <c r="L44" s="9"/>
      <c r="M44" s="9"/>
      <c r="N44" s="9"/>
      <c r="O44" s="9"/>
    </row>
    <row r="45" spans="1:15" ht="13.5" customHeight="1">
      <c r="A45" s="8" t="s">
        <v>49</v>
      </c>
      <c r="B45" s="8" t="s">
        <v>81</v>
      </c>
      <c r="C45" s="9">
        <v>239.053751</v>
      </c>
      <c r="D45" s="9">
        <v>183.362521</v>
      </c>
      <c r="E45" s="9">
        <v>261.470321</v>
      </c>
      <c r="F45" s="9">
        <v>225.866611</v>
      </c>
      <c r="G45" s="9">
        <v>199.169409</v>
      </c>
      <c r="H45" s="9">
        <f t="shared" si="0"/>
        <v>221.7845226</v>
      </c>
      <c r="I45" s="10"/>
      <c r="J45" s="11"/>
      <c r="K45" s="11"/>
      <c r="L45" s="9"/>
      <c r="M45" s="9"/>
      <c r="N45" s="9"/>
      <c r="O45" s="9"/>
    </row>
    <row r="46" spans="1:15" ht="13.5" customHeight="1">
      <c r="A46" s="8" t="s">
        <v>49</v>
      </c>
      <c r="B46" s="8" t="s">
        <v>82</v>
      </c>
      <c r="C46" s="9">
        <v>238.255131</v>
      </c>
      <c r="D46" s="9">
        <v>191.540744</v>
      </c>
      <c r="E46" s="9">
        <v>250.126915</v>
      </c>
      <c r="F46" s="9">
        <v>217.722713</v>
      </c>
      <c r="G46" s="9">
        <v>198.722877</v>
      </c>
      <c r="H46" s="9">
        <f t="shared" si="0"/>
        <v>219.27367600000002</v>
      </c>
      <c r="I46" s="10"/>
      <c r="J46" s="11"/>
      <c r="K46" s="11"/>
      <c r="L46" s="9"/>
      <c r="M46" s="9"/>
      <c r="N46" s="9"/>
      <c r="O46" s="9"/>
    </row>
    <row r="47" spans="1:15" ht="13.5" customHeight="1">
      <c r="A47" s="8" t="s">
        <v>49</v>
      </c>
      <c r="B47" s="8" t="s">
        <v>83</v>
      </c>
      <c r="C47" s="9">
        <v>247.956085</v>
      </c>
      <c r="D47" s="9">
        <v>189.999788</v>
      </c>
      <c r="E47" s="9">
        <v>239.072158</v>
      </c>
      <c r="F47" s="9">
        <v>217.816561</v>
      </c>
      <c r="G47" s="9">
        <v>224.440788</v>
      </c>
      <c r="H47" s="9">
        <f t="shared" si="0"/>
        <v>223.857076</v>
      </c>
      <c r="I47" s="10"/>
      <c r="J47" s="11"/>
      <c r="K47" s="11"/>
      <c r="L47" s="9"/>
      <c r="M47" s="9"/>
      <c r="N47" s="9"/>
      <c r="O47" s="9"/>
    </row>
    <row r="48" spans="1:15" ht="13.5" customHeight="1">
      <c r="A48" s="8" t="s">
        <v>49</v>
      </c>
      <c r="B48" s="8" t="s">
        <v>94</v>
      </c>
      <c r="C48" s="9">
        <v>231.344382</v>
      </c>
      <c r="D48" s="9">
        <v>182.136787</v>
      </c>
      <c r="E48" s="9">
        <v>237.555286</v>
      </c>
      <c r="F48" s="9">
        <v>204.639143</v>
      </c>
      <c r="G48" s="9">
        <v>195.074762</v>
      </c>
      <c r="H48" s="9">
        <f t="shared" si="0"/>
        <v>210.150072</v>
      </c>
      <c r="I48" s="10"/>
      <c r="J48" s="11"/>
      <c r="K48" s="11"/>
      <c r="L48" s="9"/>
      <c r="M48" s="9"/>
      <c r="N48" s="9"/>
      <c r="O48" s="9"/>
    </row>
    <row r="49" spans="1:15" ht="13.5" customHeight="1">
      <c r="A49" s="8" t="s">
        <v>49</v>
      </c>
      <c r="B49" s="8" t="s">
        <v>84</v>
      </c>
      <c r="C49" s="9">
        <v>254.002573</v>
      </c>
      <c r="D49" s="9">
        <v>187.641417</v>
      </c>
      <c r="E49" s="9">
        <v>242.90211</v>
      </c>
      <c r="F49" s="9">
        <v>204.407529</v>
      </c>
      <c r="G49" s="9">
        <v>185.850025</v>
      </c>
      <c r="H49" s="9">
        <f t="shared" si="0"/>
        <v>214.96073080000002</v>
      </c>
      <c r="I49" s="10"/>
      <c r="J49" s="11"/>
      <c r="K49" s="11"/>
      <c r="L49" s="9"/>
      <c r="M49" s="9"/>
      <c r="N49" s="9"/>
      <c r="O49" s="9"/>
    </row>
    <row r="50" spans="1:15" ht="13.5" customHeight="1">
      <c r="A50" s="8" t="s">
        <v>12</v>
      </c>
      <c r="B50" s="8" t="s">
        <v>21</v>
      </c>
      <c r="C50" s="9">
        <v>225.120023</v>
      </c>
      <c r="D50" s="9">
        <v>169.170658</v>
      </c>
      <c r="E50" s="9">
        <v>216.661188</v>
      </c>
      <c r="F50" s="9">
        <v>198.58537</v>
      </c>
      <c r="G50" s="9">
        <v>195.586989</v>
      </c>
      <c r="H50" s="9">
        <f t="shared" si="0"/>
        <v>201.0248456</v>
      </c>
      <c r="I50" s="10"/>
      <c r="J50" s="11"/>
      <c r="K50" s="11"/>
      <c r="L50" s="9"/>
      <c r="M50" s="9"/>
      <c r="N50" s="9"/>
      <c r="O50" s="9"/>
    </row>
    <row r="51" spans="1:15" ht="13.5" customHeight="1">
      <c r="A51" s="8" t="s">
        <v>12</v>
      </c>
      <c r="B51" s="8" t="s">
        <v>92</v>
      </c>
      <c r="C51" s="9">
        <v>217.180569</v>
      </c>
      <c r="D51" s="9">
        <v>151.382634</v>
      </c>
      <c r="E51" s="9">
        <v>202.913238</v>
      </c>
      <c r="F51" s="9">
        <v>199.665173</v>
      </c>
      <c r="G51" s="9">
        <v>186.41812</v>
      </c>
      <c r="H51" s="9">
        <f t="shared" si="0"/>
        <v>191.51194679999998</v>
      </c>
      <c r="I51" s="10"/>
      <c r="J51" s="11"/>
      <c r="K51" s="11"/>
      <c r="L51" s="9"/>
      <c r="M51" s="9"/>
      <c r="N51" s="9"/>
      <c r="O51" s="9"/>
    </row>
    <row r="52" spans="1:15" ht="13.5" customHeight="1">
      <c r="A52" s="8" t="s">
        <v>12</v>
      </c>
      <c r="B52" s="8" t="s">
        <v>15</v>
      </c>
      <c r="C52" s="9">
        <v>244.190401</v>
      </c>
      <c r="D52" s="9">
        <v>183.174332</v>
      </c>
      <c r="E52" s="9">
        <v>230.995898</v>
      </c>
      <c r="F52" s="9">
        <v>209.935776</v>
      </c>
      <c r="G52" s="9">
        <v>198.013283</v>
      </c>
      <c r="H52" s="9">
        <f t="shared" si="0"/>
        <v>213.26193800000001</v>
      </c>
      <c r="I52" s="10"/>
      <c r="J52" s="11"/>
      <c r="K52" s="11"/>
      <c r="L52" s="9"/>
      <c r="M52" s="9"/>
      <c r="N52" s="9"/>
      <c r="O52" s="9"/>
    </row>
    <row r="53" spans="1:15" ht="13.5" customHeight="1">
      <c r="A53" s="8" t="s">
        <v>12</v>
      </c>
      <c r="B53" s="8" t="s">
        <v>46</v>
      </c>
      <c r="C53" s="9">
        <v>235.553098</v>
      </c>
      <c r="D53" s="9">
        <v>186.945797</v>
      </c>
      <c r="E53" s="9">
        <v>231.917143</v>
      </c>
      <c r="F53" s="9">
        <v>183.266443</v>
      </c>
      <c r="G53" s="9">
        <v>168.091297</v>
      </c>
      <c r="H53" s="9">
        <f t="shared" si="0"/>
        <v>201.1547556</v>
      </c>
      <c r="I53" s="10"/>
      <c r="J53" s="11"/>
      <c r="K53" s="11"/>
      <c r="L53" s="9"/>
      <c r="M53" s="9"/>
      <c r="N53" s="9"/>
      <c r="O53" s="9"/>
    </row>
    <row r="54" spans="1:15" ht="13.5" customHeight="1">
      <c r="A54" s="8" t="s">
        <v>12</v>
      </c>
      <c r="B54" s="8" t="s">
        <v>67</v>
      </c>
      <c r="C54" s="9">
        <v>241.927589</v>
      </c>
      <c r="D54" s="9">
        <v>172.189469</v>
      </c>
      <c r="E54" s="9">
        <v>241.505426</v>
      </c>
      <c r="F54" s="9">
        <v>203.000942</v>
      </c>
      <c r="G54" s="9">
        <v>198.872308</v>
      </c>
      <c r="H54" s="9">
        <f t="shared" si="0"/>
        <v>211.4991468</v>
      </c>
      <c r="I54" s="10"/>
      <c r="J54" s="11"/>
      <c r="K54" s="11"/>
      <c r="L54" s="9"/>
      <c r="M54" s="9"/>
      <c r="N54" s="9"/>
      <c r="O54" s="9"/>
    </row>
    <row r="55" spans="1:15" ht="13.5" customHeight="1">
      <c r="A55" s="8" t="s">
        <v>12</v>
      </c>
      <c r="B55" s="8" t="s">
        <v>45</v>
      </c>
      <c r="C55" s="9">
        <v>238.626766</v>
      </c>
      <c r="D55" s="9">
        <v>168.184782</v>
      </c>
      <c r="E55" s="9">
        <v>202.98982</v>
      </c>
      <c r="F55" s="9">
        <v>193.428862</v>
      </c>
      <c r="G55" s="9">
        <v>176.616629</v>
      </c>
      <c r="H55" s="9">
        <f t="shared" si="0"/>
        <v>195.9693718</v>
      </c>
      <c r="I55" s="10"/>
      <c r="J55" s="11"/>
      <c r="K55" s="11"/>
      <c r="L55" s="9"/>
      <c r="M55" s="9"/>
      <c r="N55" s="9"/>
      <c r="O55" s="9"/>
    </row>
    <row r="56" spans="1:15" ht="13.5" customHeight="1">
      <c r="A56" s="8" t="s">
        <v>12</v>
      </c>
      <c r="B56" s="8" t="s">
        <v>11</v>
      </c>
      <c r="C56" s="9">
        <v>221.366601</v>
      </c>
      <c r="D56" s="9">
        <v>164.654782</v>
      </c>
      <c r="E56" s="9">
        <v>227.973562</v>
      </c>
      <c r="F56" s="9">
        <v>202.074927</v>
      </c>
      <c r="G56" s="9">
        <v>193.589441</v>
      </c>
      <c r="H56" s="9">
        <f t="shared" si="0"/>
        <v>201.9318626</v>
      </c>
      <c r="I56" s="10"/>
      <c r="J56" s="11"/>
      <c r="K56" s="11"/>
      <c r="L56" s="9"/>
      <c r="M56" s="9"/>
      <c r="N56" s="9"/>
      <c r="O56" s="9"/>
    </row>
    <row r="57" spans="1:15" ht="13.5" customHeight="1">
      <c r="A57" s="8" t="s">
        <v>54</v>
      </c>
      <c r="B57" s="8" t="s">
        <v>66</v>
      </c>
      <c r="C57" s="9">
        <v>216.98468</v>
      </c>
      <c r="D57" s="9">
        <v>186.16294</v>
      </c>
      <c r="E57" s="9">
        <v>229.170234</v>
      </c>
      <c r="F57" s="9">
        <v>217.43593</v>
      </c>
      <c r="G57" s="9">
        <v>192.977663</v>
      </c>
      <c r="H57" s="9">
        <f t="shared" si="0"/>
        <v>208.54628939999998</v>
      </c>
      <c r="I57" s="10"/>
      <c r="J57" s="11"/>
      <c r="K57" s="11"/>
      <c r="L57" s="9"/>
      <c r="M57" s="9"/>
      <c r="N57" s="9"/>
      <c r="O57" s="9"/>
    </row>
    <row r="58" spans="1:15" ht="13.5" customHeight="1">
      <c r="A58" s="8" t="s">
        <v>54</v>
      </c>
      <c r="B58" s="8" t="s">
        <v>85</v>
      </c>
      <c r="C58" s="9">
        <v>207.250257</v>
      </c>
      <c r="D58" s="9">
        <v>170.202966</v>
      </c>
      <c r="E58" s="9">
        <v>204.686949</v>
      </c>
      <c r="F58" s="9">
        <v>198.310539</v>
      </c>
      <c r="G58" s="9">
        <v>209.395992</v>
      </c>
      <c r="H58" s="9">
        <f t="shared" si="0"/>
        <v>197.96934059999998</v>
      </c>
      <c r="I58" s="10"/>
      <c r="J58" s="11"/>
      <c r="K58" s="11"/>
      <c r="L58" s="9"/>
      <c r="M58" s="9"/>
      <c r="N58" s="9"/>
      <c r="O58" s="9"/>
    </row>
    <row r="59" spans="1:15" ht="13.5" customHeight="1">
      <c r="A59" s="8" t="s">
        <v>54</v>
      </c>
      <c r="B59" s="8" t="s">
        <v>117</v>
      </c>
      <c r="C59" s="9">
        <v>203.177673</v>
      </c>
      <c r="D59" s="9">
        <v>157.377972</v>
      </c>
      <c r="E59" s="9">
        <v>224.36659</v>
      </c>
      <c r="F59" s="9">
        <v>190.867187</v>
      </c>
      <c r="G59" s="9">
        <v>180.333911</v>
      </c>
      <c r="H59" s="9">
        <f t="shared" si="0"/>
        <v>191.2246666</v>
      </c>
      <c r="I59" s="10"/>
      <c r="J59" s="11"/>
      <c r="K59" s="11"/>
      <c r="L59" s="9"/>
      <c r="M59" s="9"/>
      <c r="N59" s="9"/>
      <c r="O59" s="9"/>
    </row>
    <row r="60" spans="1:15" ht="13.5" customHeight="1">
      <c r="A60" s="8" t="s">
        <v>54</v>
      </c>
      <c r="B60" s="8" t="s">
        <v>63</v>
      </c>
      <c r="C60" s="9">
        <v>212.281859</v>
      </c>
      <c r="D60" s="9">
        <v>179.612289</v>
      </c>
      <c r="E60" s="9">
        <v>246.838095</v>
      </c>
      <c r="F60" s="9">
        <v>209.038538</v>
      </c>
      <c r="G60" s="9">
        <v>199.977154</v>
      </c>
      <c r="H60" s="9">
        <f t="shared" si="0"/>
        <v>209.54958699999997</v>
      </c>
      <c r="I60" s="10"/>
      <c r="J60" s="11"/>
      <c r="K60" s="11"/>
      <c r="L60" s="9"/>
      <c r="M60" s="9"/>
      <c r="N60" s="9"/>
      <c r="O60" s="9"/>
    </row>
    <row r="61" spans="1:15" ht="13.5" customHeight="1">
      <c r="A61" s="8" t="s">
        <v>54</v>
      </c>
      <c r="B61" s="8" t="s">
        <v>64</v>
      </c>
      <c r="C61" s="9">
        <v>243.272345</v>
      </c>
      <c r="D61" s="9">
        <v>171.328759</v>
      </c>
      <c r="E61" s="9">
        <v>237.904211</v>
      </c>
      <c r="F61" s="9">
        <v>225.897695</v>
      </c>
      <c r="G61" s="9">
        <v>187.281889</v>
      </c>
      <c r="H61" s="9">
        <f t="shared" si="0"/>
        <v>213.1369798</v>
      </c>
      <c r="I61" s="10"/>
      <c r="J61" s="11"/>
      <c r="K61" s="11"/>
      <c r="L61" s="9"/>
      <c r="M61" s="9"/>
      <c r="N61" s="9"/>
      <c r="O61" s="9"/>
    </row>
    <row r="62" spans="1:15" ht="13.5" customHeight="1">
      <c r="A62" s="8" t="s">
        <v>54</v>
      </c>
      <c r="B62" s="8" t="s">
        <v>53</v>
      </c>
      <c r="C62" s="9">
        <v>209.197173</v>
      </c>
      <c r="D62" s="9">
        <v>183.691717</v>
      </c>
      <c r="E62" s="9">
        <v>229.601755</v>
      </c>
      <c r="F62" s="9">
        <v>206.961893</v>
      </c>
      <c r="G62" s="9">
        <v>202.467198</v>
      </c>
      <c r="H62" s="9">
        <f t="shared" si="0"/>
        <v>206.38394720000002</v>
      </c>
      <c r="I62" s="10"/>
      <c r="J62" s="11"/>
      <c r="K62" s="11"/>
      <c r="L62" s="9"/>
      <c r="M62" s="9"/>
      <c r="N62" s="9"/>
      <c r="O62" s="9"/>
    </row>
    <row r="63" spans="1:15" ht="13.5" customHeight="1">
      <c r="A63" s="8" t="s">
        <v>54</v>
      </c>
      <c r="B63" s="8" t="s">
        <v>65</v>
      </c>
      <c r="C63" s="9">
        <v>234.47747</v>
      </c>
      <c r="D63" s="9">
        <v>197.249974</v>
      </c>
      <c r="E63" s="9">
        <v>248.06834</v>
      </c>
      <c r="F63" s="9">
        <v>200.63863</v>
      </c>
      <c r="G63" s="9">
        <v>222.010967</v>
      </c>
      <c r="H63" s="9">
        <f t="shared" si="0"/>
        <v>220.4890762</v>
      </c>
      <c r="I63" s="10"/>
      <c r="J63" s="11"/>
      <c r="K63" s="11"/>
      <c r="L63" s="9"/>
      <c r="M63" s="9"/>
      <c r="N63" s="9"/>
      <c r="O63" s="9"/>
    </row>
    <row r="64" spans="1:15" ht="13.5" customHeight="1">
      <c r="A64" s="8" t="s">
        <v>54</v>
      </c>
      <c r="B64" s="8" t="s">
        <v>77</v>
      </c>
      <c r="C64" s="9">
        <v>242.521194</v>
      </c>
      <c r="D64" s="9">
        <v>187.282304</v>
      </c>
      <c r="E64" s="9">
        <v>252.90089</v>
      </c>
      <c r="F64" s="9">
        <v>226.561012</v>
      </c>
      <c r="G64" s="9">
        <v>211.965418</v>
      </c>
      <c r="H64" s="9">
        <f t="shared" si="0"/>
        <v>224.2461636</v>
      </c>
      <c r="I64" s="10"/>
      <c r="J64" s="11"/>
      <c r="K64" s="11"/>
      <c r="L64" s="9"/>
      <c r="M64" s="9"/>
      <c r="N64" s="9"/>
      <c r="O64" s="9"/>
    </row>
    <row r="65" spans="1:15" ht="13.5" customHeight="1">
      <c r="A65" s="8" t="s">
        <v>23</v>
      </c>
      <c r="B65" s="8" t="s">
        <v>22</v>
      </c>
      <c r="C65" s="9">
        <v>219.702346</v>
      </c>
      <c r="D65" s="9">
        <v>180.454359</v>
      </c>
      <c r="E65" s="9">
        <v>249.565172</v>
      </c>
      <c r="F65" s="9">
        <v>220.385055</v>
      </c>
      <c r="G65" s="9">
        <v>200.412435</v>
      </c>
      <c r="H65" s="9">
        <f t="shared" si="0"/>
        <v>214.10387339999997</v>
      </c>
      <c r="I65" s="10"/>
      <c r="J65" s="11"/>
      <c r="K65" s="11"/>
      <c r="L65" s="9"/>
      <c r="M65" s="9"/>
      <c r="N65" s="9"/>
      <c r="O65" s="9"/>
    </row>
    <row r="66" spans="1:15" ht="13.5" customHeight="1">
      <c r="A66" s="8" t="s">
        <v>23</v>
      </c>
      <c r="B66" s="8" t="s">
        <v>76</v>
      </c>
      <c r="C66" s="9">
        <v>226.160419</v>
      </c>
      <c r="D66" s="9">
        <v>176.819311</v>
      </c>
      <c r="E66" s="9">
        <v>242.091902</v>
      </c>
      <c r="F66" s="9">
        <v>214.511461</v>
      </c>
      <c r="G66" s="9">
        <v>215.411499</v>
      </c>
      <c r="H66" s="9">
        <f t="shared" si="0"/>
        <v>214.9989184</v>
      </c>
      <c r="I66" s="10"/>
      <c r="J66" s="11"/>
      <c r="K66" s="11"/>
      <c r="L66" s="9"/>
      <c r="M66" s="9"/>
      <c r="N66" s="9"/>
      <c r="O66" s="9"/>
    </row>
    <row r="67" spans="1:15" ht="13.5" customHeight="1">
      <c r="A67" s="8" t="s">
        <v>23</v>
      </c>
      <c r="B67" s="8" t="s">
        <v>60</v>
      </c>
      <c r="C67" s="9">
        <v>206.85262</v>
      </c>
      <c r="D67" s="9">
        <v>177.731949</v>
      </c>
      <c r="E67" s="9">
        <v>233.938204</v>
      </c>
      <c r="F67" s="9">
        <v>211.807743</v>
      </c>
      <c r="G67" s="9">
        <v>221.391774</v>
      </c>
      <c r="H67" s="9">
        <f t="shared" si="0"/>
        <v>210.34445799999997</v>
      </c>
      <c r="I67" s="10"/>
      <c r="J67" s="11"/>
      <c r="K67" s="11"/>
      <c r="L67" s="9"/>
      <c r="M67" s="9"/>
      <c r="N67" s="9"/>
      <c r="O67" s="9"/>
    </row>
    <row r="68" spans="1:15" ht="13.5" customHeight="1">
      <c r="A68" s="8" t="s">
        <v>23</v>
      </c>
      <c r="B68" s="8" t="s">
        <v>47</v>
      </c>
      <c r="C68" s="9">
        <v>239.451855</v>
      </c>
      <c r="D68" s="9">
        <v>183.341289</v>
      </c>
      <c r="E68" s="9">
        <v>236.230104</v>
      </c>
      <c r="F68" s="9">
        <v>205.472036</v>
      </c>
      <c r="G68" s="9">
        <v>187.491518</v>
      </c>
      <c r="H68" s="9">
        <f t="shared" si="0"/>
        <v>210.39736039999997</v>
      </c>
      <c r="I68" s="10"/>
      <c r="J68" s="11"/>
      <c r="K68" s="11"/>
      <c r="L68" s="9"/>
      <c r="M68" s="9"/>
      <c r="N68" s="9"/>
      <c r="O68" s="9"/>
    </row>
    <row r="69" spans="1:15" ht="13.5" customHeight="1">
      <c r="A69" s="8" t="s">
        <v>23</v>
      </c>
      <c r="B69" s="8" t="s">
        <v>52</v>
      </c>
      <c r="C69" s="9">
        <v>242.907839</v>
      </c>
      <c r="D69" s="9">
        <v>180.529956</v>
      </c>
      <c r="E69" s="9">
        <v>232.41467</v>
      </c>
      <c r="F69" s="9">
        <v>199.892276</v>
      </c>
      <c r="G69" s="9">
        <v>205.279465</v>
      </c>
      <c r="H69" s="9">
        <f t="shared" si="0"/>
        <v>212.2048412</v>
      </c>
      <c r="I69" s="10"/>
      <c r="J69" s="11"/>
      <c r="K69" s="11"/>
      <c r="L69" s="9"/>
      <c r="M69" s="9"/>
      <c r="N69" s="9"/>
      <c r="O69" s="9"/>
    </row>
    <row r="70" spans="1:15" ht="13.5" customHeight="1">
      <c r="A70" s="8" t="s">
        <v>40</v>
      </c>
      <c r="B70" s="8" t="s">
        <v>41</v>
      </c>
      <c r="C70" s="9">
        <v>232.346176</v>
      </c>
      <c r="D70" s="9">
        <v>178.506976</v>
      </c>
      <c r="E70" s="9">
        <v>236.087101</v>
      </c>
      <c r="F70" s="9">
        <v>229.721632</v>
      </c>
      <c r="G70" s="9">
        <v>214.212883</v>
      </c>
      <c r="H70" s="9">
        <f t="shared" si="0"/>
        <v>218.17495359999998</v>
      </c>
      <c r="I70" s="10"/>
      <c r="J70" s="11"/>
      <c r="K70" s="11"/>
      <c r="L70" s="9"/>
      <c r="M70" s="9"/>
      <c r="N70" s="9"/>
      <c r="O70" s="9"/>
    </row>
    <row r="71" spans="1:15" ht="13.5" customHeight="1">
      <c r="A71" s="8" t="s">
        <v>40</v>
      </c>
      <c r="B71" s="8" t="s">
        <v>39</v>
      </c>
      <c r="C71" s="9">
        <v>212.159519</v>
      </c>
      <c r="D71" s="9">
        <v>173.043568</v>
      </c>
      <c r="E71" s="9">
        <v>240.513717</v>
      </c>
      <c r="F71" s="9">
        <v>194.718942</v>
      </c>
      <c r="G71" s="9">
        <v>184.419691</v>
      </c>
      <c r="H71" s="9">
        <f aca="true" t="shared" si="1" ref="H71:H105">SUM(C71:G71)/5</f>
        <v>200.9710874</v>
      </c>
      <c r="I71" s="10"/>
      <c r="J71" s="11"/>
      <c r="K71" s="11"/>
      <c r="L71" s="9"/>
      <c r="M71" s="9"/>
      <c r="N71" s="9"/>
      <c r="O71" s="9"/>
    </row>
    <row r="72" spans="1:15" ht="13.5" customHeight="1">
      <c r="A72" s="8" t="s">
        <v>90</v>
      </c>
      <c r="B72" s="8" t="s">
        <v>89</v>
      </c>
      <c r="C72" s="9">
        <v>249.814311</v>
      </c>
      <c r="D72" s="9">
        <v>136.226931</v>
      </c>
      <c r="E72" s="9">
        <v>220.638161</v>
      </c>
      <c r="F72" s="9">
        <v>167.926647</v>
      </c>
      <c r="G72" s="9">
        <v>183.909046</v>
      </c>
      <c r="H72" s="9">
        <f t="shared" si="1"/>
        <v>191.7030192</v>
      </c>
      <c r="I72" s="10"/>
      <c r="J72" s="11"/>
      <c r="K72" s="11"/>
      <c r="L72" s="9"/>
      <c r="M72" s="9"/>
      <c r="N72" s="9"/>
      <c r="O72" s="9"/>
    </row>
    <row r="73" spans="1:15" ht="13.5" customHeight="1">
      <c r="A73" s="8" t="s">
        <v>90</v>
      </c>
      <c r="B73" s="8" t="s">
        <v>91</v>
      </c>
      <c r="C73" s="9">
        <v>224.983242</v>
      </c>
      <c r="D73" s="9">
        <v>160.140955</v>
      </c>
      <c r="E73" s="9">
        <v>199.971113</v>
      </c>
      <c r="F73" s="9">
        <v>155.528845</v>
      </c>
      <c r="G73" s="9">
        <v>169.058921</v>
      </c>
      <c r="H73" s="9">
        <f t="shared" si="1"/>
        <v>181.9366152</v>
      </c>
      <c r="I73" s="10"/>
      <c r="J73" s="11"/>
      <c r="K73" s="11"/>
      <c r="L73" s="9"/>
      <c r="M73" s="9"/>
      <c r="N73" s="9"/>
      <c r="O73" s="9"/>
    </row>
    <row r="74" spans="1:15" ht="13.5" customHeight="1">
      <c r="A74" s="8" t="s">
        <v>58</v>
      </c>
      <c r="B74" s="8" t="s">
        <v>57</v>
      </c>
      <c r="C74" s="9">
        <v>232.446246</v>
      </c>
      <c r="D74" s="9">
        <v>185.489331</v>
      </c>
      <c r="E74" s="9">
        <v>224.332992</v>
      </c>
      <c r="F74" s="9">
        <v>195.587922</v>
      </c>
      <c r="G74" s="9">
        <v>175.548778</v>
      </c>
      <c r="H74" s="9">
        <f t="shared" si="1"/>
        <v>202.6810538</v>
      </c>
      <c r="I74" s="10"/>
      <c r="J74" s="11"/>
      <c r="K74" s="11"/>
      <c r="L74" s="9"/>
      <c r="M74" s="9"/>
      <c r="N74" s="9"/>
      <c r="O74" s="9"/>
    </row>
    <row r="75" spans="1:15" ht="13.5" customHeight="1">
      <c r="A75" s="8" t="s">
        <v>58</v>
      </c>
      <c r="B75" s="8" t="s">
        <v>106</v>
      </c>
      <c r="C75" s="9">
        <v>215.355708</v>
      </c>
      <c r="D75" s="9">
        <v>193.047298</v>
      </c>
      <c r="E75" s="9">
        <v>237.430172</v>
      </c>
      <c r="F75" s="9">
        <v>198.359849</v>
      </c>
      <c r="G75" s="9">
        <v>202.446018</v>
      </c>
      <c r="H75" s="9">
        <f t="shared" si="1"/>
        <v>209.32780900000003</v>
      </c>
      <c r="I75" s="10"/>
      <c r="J75" s="11"/>
      <c r="K75" s="11"/>
      <c r="L75" s="9"/>
      <c r="M75" s="9"/>
      <c r="N75" s="9"/>
      <c r="O75" s="9"/>
    </row>
    <row r="76" spans="1:15" ht="13.5" customHeight="1">
      <c r="A76" s="8" t="s">
        <v>58</v>
      </c>
      <c r="B76" s="8" t="s">
        <v>105</v>
      </c>
      <c r="C76" s="9">
        <v>196.550336</v>
      </c>
      <c r="D76" s="9">
        <v>190.427058</v>
      </c>
      <c r="E76" s="9">
        <v>210.949547</v>
      </c>
      <c r="F76" s="9">
        <v>192.885033</v>
      </c>
      <c r="G76" s="9">
        <v>195.408988</v>
      </c>
      <c r="H76" s="9">
        <f t="shared" si="1"/>
        <v>197.2441924</v>
      </c>
      <c r="I76" s="10"/>
      <c r="J76" s="11"/>
      <c r="K76" s="11"/>
      <c r="L76" s="9"/>
      <c r="M76" s="9"/>
      <c r="N76" s="9"/>
      <c r="O76" s="9"/>
    </row>
    <row r="77" spans="1:15" ht="13.5" customHeight="1">
      <c r="A77" s="8" t="s">
        <v>58</v>
      </c>
      <c r="B77" s="8" t="s">
        <v>108</v>
      </c>
      <c r="C77" s="9">
        <v>228.758052</v>
      </c>
      <c r="D77" s="9">
        <v>164.364241</v>
      </c>
      <c r="E77" s="9">
        <v>222.176835</v>
      </c>
      <c r="F77" s="9">
        <v>186.206546</v>
      </c>
      <c r="G77" s="9">
        <v>182.654095</v>
      </c>
      <c r="H77" s="9">
        <f t="shared" si="1"/>
        <v>196.8319538</v>
      </c>
      <c r="I77" s="10"/>
      <c r="J77" s="11"/>
      <c r="K77" s="11"/>
      <c r="L77" s="9"/>
      <c r="M77" s="9"/>
      <c r="N77" s="9"/>
      <c r="O77" s="9"/>
    </row>
    <row r="78" spans="1:15" ht="13.5" customHeight="1">
      <c r="A78" s="8" t="s">
        <v>58</v>
      </c>
      <c r="B78" s="8" t="s">
        <v>101</v>
      </c>
      <c r="C78" s="9">
        <v>221.530992</v>
      </c>
      <c r="D78" s="9">
        <v>204.810663</v>
      </c>
      <c r="E78" s="9">
        <v>249.906993</v>
      </c>
      <c r="F78" s="9">
        <v>202.232759</v>
      </c>
      <c r="G78" s="9">
        <v>202.610693</v>
      </c>
      <c r="H78" s="9">
        <f t="shared" si="1"/>
        <v>216.21842</v>
      </c>
      <c r="I78" s="10"/>
      <c r="J78" s="11"/>
      <c r="K78" s="11"/>
      <c r="L78" s="9"/>
      <c r="M78" s="9"/>
      <c r="N78" s="9"/>
      <c r="O78" s="9"/>
    </row>
    <row r="79" spans="1:15" ht="13.5" customHeight="1">
      <c r="A79" s="8" t="s">
        <v>58</v>
      </c>
      <c r="B79" s="8" t="s">
        <v>102</v>
      </c>
      <c r="C79" s="9">
        <v>222.514223</v>
      </c>
      <c r="D79" s="9">
        <v>185.881602</v>
      </c>
      <c r="E79" s="9">
        <v>248.98313</v>
      </c>
      <c r="F79" s="9">
        <v>217.409928</v>
      </c>
      <c r="G79" s="9">
        <v>202.176683</v>
      </c>
      <c r="H79" s="9">
        <f t="shared" si="1"/>
        <v>215.39311319999996</v>
      </c>
      <c r="I79" s="10"/>
      <c r="J79" s="11"/>
      <c r="K79" s="11"/>
      <c r="L79" s="9"/>
      <c r="M79" s="9"/>
      <c r="N79" s="9"/>
      <c r="O79" s="9"/>
    </row>
    <row r="80" spans="1:15" ht="13.5" customHeight="1">
      <c r="A80" s="8" t="s">
        <v>58</v>
      </c>
      <c r="B80" s="8" t="s">
        <v>107</v>
      </c>
      <c r="C80" s="9">
        <v>222.250462</v>
      </c>
      <c r="D80" s="9">
        <v>200.760374</v>
      </c>
      <c r="E80" s="9">
        <v>212.603744</v>
      </c>
      <c r="F80" s="9">
        <v>170.187151</v>
      </c>
      <c r="G80" s="9">
        <v>179.508692</v>
      </c>
      <c r="H80" s="9">
        <f t="shared" si="1"/>
        <v>197.0620846</v>
      </c>
      <c r="I80" s="10"/>
      <c r="J80" s="11"/>
      <c r="K80" s="11"/>
      <c r="L80" s="9"/>
      <c r="M80" s="9"/>
      <c r="N80" s="9"/>
      <c r="O80" s="9"/>
    </row>
    <row r="81" spans="1:15" ht="13.5" customHeight="1">
      <c r="A81" s="8" t="s">
        <v>58</v>
      </c>
      <c r="B81" s="8" t="s">
        <v>103</v>
      </c>
      <c r="C81" s="9">
        <v>216.256136</v>
      </c>
      <c r="D81" s="9">
        <v>190.373782</v>
      </c>
      <c r="E81" s="9">
        <v>234.497251</v>
      </c>
      <c r="F81" s="9">
        <v>195.490885</v>
      </c>
      <c r="G81" s="9">
        <v>190.485571</v>
      </c>
      <c r="H81" s="9">
        <f t="shared" si="1"/>
        <v>205.420725</v>
      </c>
      <c r="I81" s="10"/>
      <c r="J81" s="11"/>
      <c r="K81" s="11"/>
      <c r="L81" s="9"/>
      <c r="M81" s="9"/>
      <c r="N81" s="9"/>
      <c r="O81" s="9"/>
    </row>
    <row r="82" spans="1:15" ht="13.5" customHeight="1">
      <c r="A82" s="8" t="s">
        <v>58</v>
      </c>
      <c r="B82" s="8" t="s">
        <v>104</v>
      </c>
      <c r="C82" s="9">
        <v>206.832113</v>
      </c>
      <c r="D82" s="9">
        <v>183.33123</v>
      </c>
      <c r="E82" s="9">
        <v>234.234501</v>
      </c>
      <c r="F82" s="9">
        <v>218.657516</v>
      </c>
      <c r="G82" s="9">
        <v>181.334927</v>
      </c>
      <c r="H82" s="9">
        <f t="shared" si="1"/>
        <v>204.8780574</v>
      </c>
      <c r="I82" s="10"/>
      <c r="J82" s="11"/>
      <c r="K82" s="11"/>
      <c r="L82" s="9"/>
      <c r="M82" s="9"/>
      <c r="N82" s="9"/>
      <c r="O82" s="9"/>
    </row>
    <row r="83" spans="1:15" ht="13.5" customHeight="1">
      <c r="A83" s="8" t="s">
        <v>62</v>
      </c>
      <c r="B83" s="8" t="s">
        <v>78</v>
      </c>
      <c r="C83" s="9">
        <v>242.330515</v>
      </c>
      <c r="D83" s="9">
        <v>183.431612</v>
      </c>
      <c r="E83" s="9">
        <v>257.408392</v>
      </c>
      <c r="F83" s="9">
        <v>215.234639</v>
      </c>
      <c r="G83" s="9">
        <v>199.167024</v>
      </c>
      <c r="H83" s="9">
        <f t="shared" si="1"/>
        <v>219.51443640000002</v>
      </c>
      <c r="I83" s="10"/>
      <c r="J83" s="11"/>
      <c r="K83" s="11"/>
      <c r="L83" s="9"/>
      <c r="M83" s="9"/>
      <c r="N83" s="9"/>
      <c r="O83" s="9"/>
    </row>
    <row r="84" spans="1:15" ht="13.5" customHeight="1">
      <c r="A84" s="8" t="s">
        <v>62</v>
      </c>
      <c r="B84" s="8" t="s">
        <v>61</v>
      </c>
      <c r="C84" s="9">
        <v>253.551763</v>
      </c>
      <c r="D84" s="9">
        <v>182.147028</v>
      </c>
      <c r="E84" s="9">
        <v>247.758588</v>
      </c>
      <c r="F84" s="9">
        <v>213.888483</v>
      </c>
      <c r="G84" s="9">
        <v>197.675455</v>
      </c>
      <c r="H84" s="9">
        <f t="shared" si="1"/>
        <v>219.00426340000004</v>
      </c>
      <c r="I84" s="10"/>
      <c r="J84" s="11"/>
      <c r="K84" s="11"/>
      <c r="L84" s="9"/>
      <c r="M84" s="9"/>
      <c r="N84" s="9"/>
      <c r="O84" s="9"/>
    </row>
    <row r="85" spans="1:15" ht="13.5" customHeight="1">
      <c r="A85" s="8" t="s">
        <v>44</v>
      </c>
      <c r="B85" s="8" t="s">
        <v>73</v>
      </c>
      <c r="C85" s="9">
        <v>204.58483</v>
      </c>
      <c r="D85" s="9">
        <v>169.938401</v>
      </c>
      <c r="E85" s="9">
        <v>220.252293</v>
      </c>
      <c r="F85" s="9">
        <v>191.022348</v>
      </c>
      <c r="G85" s="9">
        <v>187.629439</v>
      </c>
      <c r="H85" s="9">
        <f t="shared" si="1"/>
        <v>194.6854622</v>
      </c>
      <c r="I85" s="10"/>
      <c r="J85" s="11"/>
      <c r="K85" s="11"/>
      <c r="L85" s="9"/>
      <c r="M85" s="9"/>
      <c r="N85" s="9"/>
      <c r="O85" s="9"/>
    </row>
    <row r="86" spans="1:15" ht="13.5" customHeight="1">
      <c r="A86" s="8" t="s">
        <v>44</v>
      </c>
      <c r="B86" s="8" t="s">
        <v>71</v>
      </c>
      <c r="C86" s="9">
        <v>254.510469</v>
      </c>
      <c r="D86" s="9">
        <v>174.199512</v>
      </c>
      <c r="E86" s="9">
        <v>242.80191</v>
      </c>
      <c r="F86" s="9">
        <v>199.691435</v>
      </c>
      <c r="G86" s="9">
        <v>214.869848</v>
      </c>
      <c r="H86" s="9">
        <f t="shared" si="1"/>
        <v>217.21463480000003</v>
      </c>
      <c r="I86" s="10"/>
      <c r="J86" s="11"/>
      <c r="K86" s="11"/>
      <c r="L86" s="9"/>
      <c r="M86" s="9"/>
      <c r="N86" s="9"/>
      <c r="O86" s="9"/>
    </row>
    <row r="87" spans="1:15" ht="13.5" customHeight="1">
      <c r="A87" s="8" t="s">
        <v>44</v>
      </c>
      <c r="B87" s="8" t="s">
        <v>72</v>
      </c>
      <c r="C87" s="9">
        <v>254.305351</v>
      </c>
      <c r="D87" s="9">
        <v>200.43009</v>
      </c>
      <c r="E87" s="9">
        <v>247.202315</v>
      </c>
      <c r="F87" s="9">
        <v>223.300814</v>
      </c>
      <c r="G87" s="9">
        <v>195.720995</v>
      </c>
      <c r="H87" s="9">
        <f t="shared" si="1"/>
        <v>224.19191299999997</v>
      </c>
      <c r="I87" s="10"/>
      <c r="J87" s="11"/>
      <c r="K87" s="11"/>
      <c r="L87" s="9"/>
      <c r="M87" s="9"/>
      <c r="N87" s="9"/>
      <c r="O87" s="9"/>
    </row>
    <row r="88" spans="1:15" ht="13.5" customHeight="1">
      <c r="A88" s="8" t="s">
        <v>44</v>
      </c>
      <c r="B88" s="8" t="s">
        <v>70</v>
      </c>
      <c r="C88" s="9">
        <v>241.450958</v>
      </c>
      <c r="D88" s="9">
        <v>168.952966</v>
      </c>
      <c r="E88" s="9">
        <v>251.011242</v>
      </c>
      <c r="F88" s="9">
        <v>206.771137</v>
      </c>
      <c r="G88" s="9">
        <v>207.919822</v>
      </c>
      <c r="H88" s="9">
        <f t="shared" si="1"/>
        <v>215.221225</v>
      </c>
      <c r="I88" s="10"/>
      <c r="J88" s="11"/>
      <c r="K88" s="11"/>
      <c r="L88" s="9"/>
      <c r="M88" s="9"/>
      <c r="N88" s="9"/>
      <c r="O88" s="9"/>
    </row>
    <row r="89" spans="1:15" ht="13.5" customHeight="1">
      <c r="A89" s="8" t="s">
        <v>44</v>
      </c>
      <c r="B89" s="8" t="s">
        <v>43</v>
      </c>
      <c r="C89" s="9">
        <v>238.569524</v>
      </c>
      <c r="D89" s="9">
        <v>172.18908</v>
      </c>
      <c r="E89" s="9">
        <v>250.820486</v>
      </c>
      <c r="F89" s="9">
        <v>211.681462</v>
      </c>
      <c r="G89" s="9">
        <v>203.567948</v>
      </c>
      <c r="H89" s="9">
        <f t="shared" si="1"/>
        <v>215.3657</v>
      </c>
      <c r="I89" s="10"/>
      <c r="J89" s="11"/>
      <c r="K89" s="11"/>
      <c r="L89" s="9"/>
      <c r="M89" s="9"/>
      <c r="N89" s="9"/>
      <c r="O89" s="9"/>
    </row>
    <row r="90" spans="1:15" ht="13.5" customHeight="1">
      <c r="A90" s="8" t="s">
        <v>44</v>
      </c>
      <c r="B90" s="8" t="s">
        <v>50</v>
      </c>
      <c r="C90" s="9">
        <v>274.760176</v>
      </c>
      <c r="D90" s="9">
        <v>194.22673</v>
      </c>
      <c r="E90" s="9">
        <v>263.498096</v>
      </c>
      <c r="F90" s="9">
        <v>222.301405</v>
      </c>
      <c r="G90" s="9">
        <v>231.240941</v>
      </c>
      <c r="H90" s="9">
        <f t="shared" si="1"/>
        <v>237.20546959999996</v>
      </c>
      <c r="I90" s="10"/>
      <c r="J90" s="11"/>
      <c r="K90" s="11"/>
      <c r="L90" s="9"/>
      <c r="M90" s="9"/>
      <c r="N90" s="9"/>
      <c r="O90" s="9"/>
    </row>
    <row r="91" spans="1:15" ht="13.5" customHeight="1">
      <c r="A91" s="8" t="s">
        <v>44</v>
      </c>
      <c r="B91" s="8" t="s">
        <v>95</v>
      </c>
      <c r="C91" s="9">
        <v>239.606213</v>
      </c>
      <c r="D91" s="9">
        <v>180.576621</v>
      </c>
      <c r="E91" s="9">
        <v>227.677861</v>
      </c>
      <c r="F91" s="9">
        <v>214.219027</v>
      </c>
      <c r="G91" s="9">
        <v>202.345973</v>
      </c>
      <c r="H91" s="9">
        <f t="shared" si="1"/>
        <v>212.88513899999998</v>
      </c>
      <c r="I91" s="10"/>
      <c r="J91" s="11"/>
      <c r="K91" s="11"/>
      <c r="L91" s="9"/>
      <c r="M91" s="9"/>
      <c r="N91" s="9"/>
      <c r="O91" s="9"/>
    </row>
    <row r="92" spans="1:15" ht="13.5" customHeight="1">
      <c r="A92" s="8" t="s">
        <v>44</v>
      </c>
      <c r="B92" s="8" t="s">
        <v>74</v>
      </c>
      <c r="C92" s="9">
        <v>239.894706</v>
      </c>
      <c r="D92" s="9">
        <v>170.102351</v>
      </c>
      <c r="E92" s="9">
        <v>222.312241</v>
      </c>
      <c r="F92" s="9">
        <v>195.933969</v>
      </c>
      <c r="G92" s="9">
        <v>179.224762</v>
      </c>
      <c r="H92" s="9">
        <f t="shared" si="1"/>
        <v>201.4936058</v>
      </c>
      <c r="I92" s="10"/>
      <c r="J92" s="11"/>
      <c r="K92" s="11"/>
      <c r="L92" s="9"/>
      <c r="M92" s="9"/>
      <c r="N92" s="9"/>
      <c r="O92" s="9"/>
    </row>
    <row r="93" spans="1:15" ht="13.5" customHeight="1">
      <c r="A93" s="8" t="s">
        <v>44</v>
      </c>
      <c r="B93" s="8" t="s">
        <v>96</v>
      </c>
      <c r="C93" s="9">
        <v>219.658533</v>
      </c>
      <c r="D93" s="9">
        <v>168.615656</v>
      </c>
      <c r="E93" s="9">
        <v>208.347196</v>
      </c>
      <c r="F93" s="9">
        <v>183.459455</v>
      </c>
      <c r="G93" s="9">
        <v>190.025843</v>
      </c>
      <c r="H93" s="9">
        <f t="shared" si="1"/>
        <v>194.02133659999998</v>
      </c>
      <c r="I93" s="10"/>
      <c r="J93" s="11"/>
      <c r="K93" s="11"/>
      <c r="L93" s="9"/>
      <c r="M93" s="9"/>
      <c r="N93" s="9"/>
      <c r="O93" s="9"/>
    </row>
    <row r="94" spans="1:15" ht="13.5" customHeight="1">
      <c r="A94" s="8" t="s">
        <v>44</v>
      </c>
      <c r="B94" s="8" t="s">
        <v>97</v>
      </c>
      <c r="C94" s="9">
        <v>253.498124</v>
      </c>
      <c r="D94" s="9">
        <v>164.929821</v>
      </c>
      <c r="E94" s="9">
        <v>267.99611</v>
      </c>
      <c r="F94" s="9">
        <v>207.087059</v>
      </c>
      <c r="G94" s="9">
        <v>198.178918</v>
      </c>
      <c r="H94" s="9">
        <f t="shared" si="1"/>
        <v>218.33800639999998</v>
      </c>
      <c r="L94" s="4"/>
      <c r="M94" s="4"/>
      <c r="N94" s="4"/>
      <c r="O94" s="4"/>
    </row>
    <row r="95" spans="1:15" ht="13.5" customHeight="1">
      <c r="A95" s="8" t="s">
        <v>44</v>
      </c>
      <c r="B95" s="8" t="s">
        <v>75</v>
      </c>
      <c r="C95" s="9">
        <v>226.054308</v>
      </c>
      <c r="D95" s="9">
        <v>163.889684</v>
      </c>
      <c r="E95" s="9">
        <v>255.358683</v>
      </c>
      <c r="F95" s="9">
        <v>201.754339</v>
      </c>
      <c r="G95" s="9">
        <v>194.94016</v>
      </c>
      <c r="H95" s="9">
        <f t="shared" si="1"/>
        <v>208.39943480000002</v>
      </c>
      <c r="J95" s="11"/>
      <c r="K95" s="11"/>
      <c r="L95" s="3"/>
      <c r="M95" s="3"/>
      <c r="N95" s="3"/>
      <c r="O95" s="3"/>
    </row>
    <row r="96" spans="1:15" ht="13.5" customHeight="1">
      <c r="A96" s="8" t="s">
        <v>18</v>
      </c>
      <c r="B96" s="8" t="s">
        <v>17</v>
      </c>
      <c r="C96" s="9">
        <v>227.775106</v>
      </c>
      <c r="D96" s="9">
        <v>180.987636</v>
      </c>
      <c r="E96" s="9">
        <v>229.637817</v>
      </c>
      <c r="F96" s="9">
        <v>216.740026</v>
      </c>
      <c r="G96" s="9">
        <v>200.085469</v>
      </c>
      <c r="H96" s="9">
        <f t="shared" si="1"/>
        <v>211.04521080000004</v>
      </c>
      <c r="J96" s="11"/>
      <c r="K96" s="11"/>
      <c r="L96" s="3"/>
      <c r="M96" s="3"/>
      <c r="N96" s="3"/>
      <c r="O96" s="3"/>
    </row>
    <row r="97" spans="1:15" ht="13.5" customHeight="1">
      <c r="A97" s="8" t="s">
        <v>18</v>
      </c>
      <c r="B97" s="8" t="s">
        <v>19</v>
      </c>
      <c r="C97" s="9">
        <v>228.48711</v>
      </c>
      <c r="D97" s="9">
        <v>176.104299</v>
      </c>
      <c r="E97" s="9">
        <v>231.829231</v>
      </c>
      <c r="F97" s="9">
        <v>204.848695</v>
      </c>
      <c r="G97" s="9">
        <v>195.509291</v>
      </c>
      <c r="H97" s="9">
        <f t="shared" si="1"/>
        <v>207.3557252</v>
      </c>
      <c r="J97" s="11"/>
      <c r="K97" s="11"/>
      <c r="L97" s="3"/>
      <c r="M97" s="3"/>
      <c r="N97" s="3"/>
      <c r="O97" s="3"/>
    </row>
    <row r="98" spans="1:15" ht="13.5" customHeight="1">
      <c r="A98" s="8" t="s">
        <v>18</v>
      </c>
      <c r="B98" s="8" t="s">
        <v>20</v>
      </c>
      <c r="C98" s="9">
        <v>243.749468</v>
      </c>
      <c r="D98" s="9">
        <v>177.92973</v>
      </c>
      <c r="E98" s="9">
        <v>256.467859</v>
      </c>
      <c r="F98" s="9">
        <v>193.345124</v>
      </c>
      <c r="G98" s="9">
        <v>191.654451</v>
      </c>
      <c r="H98" s="9">
        <f t="shared" si="1"/>
        <v>212.6293264</v>
      </c>
      <c r="J98" s="11"/>
      <c r="K98" s="11"/>
      <c r="L98" s="3"/>
      <c r="M98" s="3"/>
      <c r="N98" s="3"/>
      <c r="O98" s="3"/>
    </row>
    <row r="99" spans="1:15" ht="13.5" customHeight="1">
      <c r="A99" s="8" t="s">
        <v>99</v>
      </c>
      <c r="B99" s="8" t="s">
        <v>109</v>
      </c>
      <c r="C99" s="9">
        <v>246.502418</v>
      </c>
      <c r="D99" s="9">
        <v>178.096402</v>
      </c>
      <c r="E99" s="9">
        <v>222.657433</v>
      </c>
      <c r="F99" s="9">
        <v>207.147179</v>
      </c>
      <c r="G99" s="9">
        <v>194.336341</v>
      </c>
      <c r="H99" s="9">
        <f t="shared" si="1"/>
        <v>209.7479546</v>
      </c>
      <c r="J99" s="11"/>
      <c r="K99" s="11"/>
      <c r="L99" s="3"/>
      <c r="M99" s="3"/>
      <c r="N99" s="3"/>
      <c r="O99" s="3"/>
    </row>
    <row r="100" spans="1:11" ht="13.5" customHeight="1">
      <c r="A100" s="8" t="s">
        <v>99</v>
      </c>
      <c r="B100" s="8" t="s">
        <v>98</v>
      </c>
      <c r="C100" s="9">
        <v>235.659728</v>
      </c>
      <c r="D100" s="9">
        <v>193.119266</v>
      </c>
      <c r="E100" s="9">
        <v>251.062107</v>
      </c>
      <c r="F100" s="9">
        <v>211.548907</v>
      </c>
      <c r="G100" s="9">
        <v>205.490702</v>
      </c>
      <c r="H100" s="9">
        <f t="shared" si="1"/>
        <v>219.376142</v>
      </c>
      <c r="I100" s="9"/>
      <c r="J100" s="9"/>
      <c r="K100" s="9"/>
    </row>
    <row r="101" spans="1:11" ht="13.5" customHeight="1">
      <c r="A101" s="8" t="s">
        <v>99</v>
      </c>
      <c r="B101" s="8" t="s">
        <v>100</v>
      </c>
      <c r="C101" s="9">
        <v>221.135091</v>
      </c>
      <c r="D101" s="9">
        <v>156.017765</v>
      </c>
      <c r="E101" s="9">
        <v>224.969684</v>
      </c>
      <c r="F101" s="9">
        <v>213.914149</v>
      </c>
      <c r="G101" s="9">
        <v>194.313241</v>
      </c>
      <c r="H101" s="9">
        <f t="shared" si="1"/>
        <v>202.06998600000003</v>
      </c>
      <c r="I101" s="9"/>
      <c r="J101" s="9"/>
      <c r="K101" s="9"/>
    </row>
    <row r="102" spans="1:11" ht="13.5" customHeight="1">
      <c r="A102" s="8" t="s">
        <v>3</v>
      </c>
      <c r="B102" s="8" t="s">
        <v>5</v>
      </c>
      <c r="C102" s="9">
        <v>225.622812</v>
      </c>
      <c r="D102" s="9">
        <v>177.085405</v>
      </c>
      <c r="E102" s="9">
        <v>242.956734</v>
      </c>
      <c r="F102" s="9">
        <v>219.970799</v>
      </c>
      <c r="G102" s="9">
        <v>207.303274</v>
      </c>
      <c r="H102" s="9">
        <f t="shared" si="1"/>
        <v>214.58780479999996</v>
      </c>
      <c r="I102" s="9"/>
      <c r="J102" s="9"/>
      <c r="K102" s="9"/>
    </row>
    <row r="103" spans="1:11" ht="13.5" customHeight="1">
      <c r="A103" s="8" t="s">
        <v>3</v>
      </c>
      <c r="B103" s="8" t="s">
        <v>118</v>
      </c>
      <c r="C103" s="9">
        <v>230.275364</v>
      </c>
      <c r="D103" s="9">
        <v>185.287842</v>
      </c>
      <c r="E103" s="9">
        <v>230.539488</v>
      </c>
      <c r="F103" s="9">
        <v>214.469073</v>
      </c>
      <c r="G103" s="9">
        <v>201.899985</v>
      </c>
      <c r="H103" s="9">
        <f t="shared" si="1"/>
        <v>212.49435039999997</v>
      </c>
      <c r="I103" s="9"/>
      <c r="J103" s="9"/>
      <c r="K103" s="9"/>
    </row>
    <row r="104" spans="1:11" ht="13.5" customHeight="1">
      <c r="A104" s="8" t="s">
        <v>3</v>
      </c>
      <c r="B104" s="8" t="s">
        <v>2</v>
      </c>
      <c r="C104" s="9">
        <v>231.876622</v>
      </c>
      <c r="D104" s="9">
        <v>195.41788</v>
      </c>
      <c r="E104" s="9">
        <v>233.064661</v>
      </c>
      <c r="F104" s="9">
        <v>210.0002</v>
      </c>
      <c r="G104" s="9">
        <v>196.788846</v>
      </c>
      <c r="H104" s="9">
        <f t="shared" si="1"/>
        <v>213.42964179999998</v>
      </c>
      <c r="I104" s="9"/>
      <c r="J104" s="9"/>
      <c r="K104" s="9"/>
    </row>
    <row r="105" spans="1:11" ht="13.5" customHeight="1">
      <c r="A105" s="8" t="s">
        <v>3</v>
      </c>
      <c r="B105" s="8" t="s">
        <v>4</v>
      </c>
      <c r="C105" s="9">
        <v>211.871622</v>
      </c>
      <c r="D105" s="9">
        <v>169.396205</v>
      </c>
      <c r="E105" s="9">
        <v>234.641834</v>
      </c>
      <c r="F105" s="9">
        <v>217.278203</v>
      </c>
      <c r="G105" s="9">
        <v>197.561929</v>
      </c>
      <c r="H105" s="9">
        <f t="shared" si="1"/>
        <v>206.1499586</v>
      </c>
      <c r="I105" s="9"/>
      <c r="J105" s="9"/>
      <c r="K105" s="9"/>
    </row>
    <row r="106" ht="13.5" customHeight="1">
      <c r="C106" s="5"/>
    </row>
    <row r="107" spans="1:8" ht="13.5" customHeight="1">
      <c r="A107" s="8" t="s">
        <v>119</v>
      </c>
      <c r="B107" s="8"/>
      <c r="C107" s="3">
        <v>229</v>
      </c>
      <c r="D107" s="3">
        <v>176.4</v>
      </c>
      <c r="E107" s="3">
        <v>234.8</v>
      </c>
      <c r="F107" s="3">
        <v>206.7</v>
      </c>
      <c r="G107" s="3">
        <v>197.6</v>
      </c>
      <c r="H107" s="5">
        <f>SUM(H6:H106)/100</f>
        <v>208.926229574</v>
      </c>
    </row>
    <row r="108" spans="1:7" ht="13.5" customHeight="1">
      <c r="A108" s="8" t="s">
        <v>120</v>
      </c>
      <c r="B108" s="8"/>
      <c r="C108" s="3">
        <v>20.8</v>
      </c>
      <c r="D108" s="3">
        <v>17.7</v>
      </c>
      <c r="E108" s="3">
        <v>19.6</v>
      </c>
      <c r="F108" s="3">
        <v>17.5</v>
      </c>
      <c r="G108" s="3">
        <v>18</v>
      </c>
    </row>
    <row r="109" spans="1:7" ht="13.5" customHeight="1">
      <c r="A109" s="8" t="s">
        <v>121</v>
      </c>
      <c r="B109" s="8"/>
      <c r="C109" s="3">
        <v>297</v>
      </c>
      <c r="D109" s="3">
        <v>297</v>
      </c>
      <c r="E109" s="3">
        <v>297</v>
      </c>
      <c r="F109" s="3">
        <v>297</v>
      </c>
      <c r="G109" s="3">
        <v>297</v>
      </c>
    </row>
    <row r="110" spans="1:7" ht="13.5" customHeight="1">
      <c r="A110" s="8" t="s">
        <v>122</v>
      </c>
      <c r="B110" s="8"/>
      <c r="C110" s="3">
        <v>7.8</v>
      </c>
      <c r="D110" s="3">
        <v>8.6</v>
      </c>
      <c r="E110" s="3">
        <v>7.1</v>
      </c>
      <c r="F110" s="3">
        <v>7.2</v>
      </c>
      <c r="G110" s="3">
        <v>7.8</v>
      </c>
    </row>
    <row r="111" spans="1:7" ht="13.5" customHeight="1">
      <c r="A111" s="8" t="s">
        <v>123</v>
      </c>
      <c r="B111" s="8"/>
      <c r="C111" s="3">
        <v>50.8</v>
      </c>
      <c r="D111" s="3">
        <v>51.4</v>
      </c>
      <c r="E111" s="3">
        <v>55.6</v>
      </c>
      <c r="F111" s="3">
        <v>51</v>
      </c>
      <c r="G111" s="3">
        <v>51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Burgess</dc:creator>
  <cp:keywords/>
  <dc:description/>
  <cp:lastModifiedBy>Kathryn</cp:lastModifiedBy>
  <dcterms:created xsi:type="dcterms:W3CDTF">2013-09-24T16:17:46Z</dcterms:created>
  <dcterms:modified xsi:type="dcterms:W3CDTF">2013-09-26T18:33:46Z</dcterms:modified>
  <cp:category/>
  <cp:version/>
  <cp:contentType/>
  <cp:contentStatus/>
</cp:coreProperties>
</file>