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138" activeTab="0"/>
  </bookViews>
  <sheets>
    <sheet name="Sheet1" sheetId="1" r:id="rId1"/>
    <sheet name="Sheet2" sheetId="2" r:id="rId2"/>
    <sheet name="Sheet3" sheetId="3" r:id="rId3"/>
  </sheets>
  <definedNames>
    <definedName name="__Anonymous_Sheet_DB__1">'Sheet1'!$A$1:$N$30</definedName>
  </definedNames>
  <calcPr fullCalcOnLoad="1"/>
</workbook>
</file>

<file path=xl/sharedStrings.xml><?xml version="1.0" encoding="utf-8"?>
<sst xmlns="http://schemas.openxmlformats.org/spreadsheetml/2006/main" count="27" uniqueCount="19">
  <si>
    <t>Hybrid</t>
  </si>
  <si>
    <t>Weight</t>
  </si>
  <si>
    <t>Moisture #1</t>
  </si>
  <si>
    <t>Moisture #2</t>
  </si>
  <si>
    <t>Moisture #3</t>
  </si>
  <si>
    <t>Moisture Ave</t>
  </si>
  <si>
    <t>Test weight</t>
  </si>
  <si>
    <t>Row length</t>
  </si>
  <si>
    <t>Acreage</t>
  </si>
  <si>
    <t>Dry Matter</t>
  </si>
  <si>
    <t>Gross weight at 15.5%</t>
  </si>
  <si>
    <t>Gross weight bushels</t>
  </si>
  <si>
    <t>Final Bushels</t>
  </si>
  <si>
    <t>2954CK</t>
  </si>
  <si>
    <t>2954H2O</t>
  </si>
  <si>
    <t>2954Nhibit</t>
  </si>
  <si>
    <t>0606</t>
  </si>
  <si>
    <t>0720</t>
  </si>
  <si>
    <t>DNT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</si>
</sst>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</numFmts>
  <fonts count="37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1" fillId="33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33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4" fontId="1" fillId="34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0" zoomScaleNormal="70" zoomScalePageLayoutView="0" workbookViewId="0" topLeftCell="A1">
      <selection activeCell="I21" sqref="I21"/>
    </sheetView>
  </sheetViews>
  <sheetFormatPr defaultColWidth="11.57421875" defaultRowHeight="19.5" customHeight="1"/>
  <cols>
    <col min="1" max="1" width="14.28125" style="1" customWidth="1"/>
    <col min="2" max="2" width="9.28125" style="0" customWidth="1"/>
    <col min="3" max="5" width="11.57421875" style="2" customWidth="1"/>
    <col min="6" max="6" width="14.00390625" style="2" customWidth="1"/>
    <col min="7" max="7" width="12.140625" style="3" customWidth="1"/>
    <col min="8" max="8" width="11.57421875" style="0" customWidth="1"/>
    <col min="9" max="9" width="8.28125" style="0" customWidth="1"/>
    <col min="10" max="10" width="11.7109375" style="4" customWidth="1"/>
    <col min="11" max="11" width="22.140625" style="0" customWidth="1"/>
    <col min="12" max="12" width="19.7109375" style="5" customWidth="1"/>
    <col min="13" max="13" width="14.7109375" style="6" customWidth="1"/>
  </cols>
  <sheetData>
    <row r="1" spans="1:13" ht="19.5" customHeigh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8" t="s">
        <v>7</v>
      </c>
      <c r="I1" s="8" t="s">
        <v>8</v>
      </c>
      <c r="J1" s="12" t="s">
        <v>9</v>
      </c>
      <c r="K1" s="8" t="s">
        <v>10</v>
      </c>
      <c r="L1" s="13" t="s">
        <v>11</v>
      </c>
      <c r="M1" s="14" t="s">
        <v>12</v>
      </c>
    </row>
    <row r="2" spans="1:13" ht="19.5" customHeight="1">
      <c r="A2" s="15" t="s">
        <v>13</v>
      </c>
      <c r="B2" s="8">
        <v>3035</v>
      </c>
      <c r="C2" s="9">
        <v>0.17300000000000001</v>
      </c>
      <c r="D2" s="9">
        <v>0.17300000000000001</v>
      </c>
      <c r="E2" s="9">
        <v>0.17800000000000002</v>
      </c>
      <c r="F2" s="16">
        <f aca="true" t="shared" si="0" ref="F2:F35">(E2+D2+C2)/3</f>
        <v>0.17466666666666666</v>
      </c>
      <c r="G2" s="17">
        <v>61.5</v>
      </c>
      <c r="H2" s="8"/>
      <c r="I2" s="18">
        <v>0.225</v>
      </c>
      <c r="J2" s="12">
        <f aca="true" t="shared" si="1" ref="J2:J35">B2*(1-F2)</f>
        <v>2504.8866666666668</v>
      </c>
      <c r="K2" s="19">
        <f aca="true" t="shared" si="2" ref="K2:K35">J2/0.845</f>
        <v>2964.36291913215</v>
      </c>
      <c r="L2" s="13">
        <f aca="true" t="shared" si="3" ref="L2:L35">K2/56</f>
        <v>52.935052127359825</v>
      </c>
      <c r="M2" s="20">
        <f aca="true" t="shared" si="4" ref="M2:M35">L2/I2</f>
        <v>235.26689834382142</v>
      </c>
    </row>
    <row r="3" spans="1:13" ht="19.5" customHeight="1">
      <c r="A3" s="15">
        <v>2852</v>
      </c>
      <c r="B3" s="8">
        <v>2406</v>
      </c>
      <c r="C3" s="9">
        <v>0.163</v>
      </c>
      <c r="D3" s="9">
        <v>0.159</v>
      </c>
      <c r="E3" s="9">
        <v>0.159</v>
      </c>
      <c r="F3" s="16">
        <f t="shared" si="0"/>
        <v>0.16033333333333333</v>
      </c>
      <c r="G3" s="17">
        <v>61</v>
      </c>
      <c r="H3" s="8"/>
      <c r="I3" s="18">
        <v>0.228</v>
      </c>
      <c r="J3" s="12">
        <f t="shared" si="1"/>
        <v>2020.238</v>
      </c>
      <c r="K3" s="19">
        <f t="shared" si="2"/>
        <v>2390.814201183432</v>
      </c>
      <c r="L3" s="13">
        <f t="shared" si="3"/>
        <v>42.69311073541843</v>
      </c>
      <c r="M3" s="20">
        <f t="shared" si="4"/>
        <v>187.25048568165977</v>
      </c>
    </row>
    <row r="4" spans="1:13" ht="19.5" customHeight="1">
      <c r="A4" s="15" t="s">
        <v>14</v>
      </c>
      <c r="B4" s="8">
        <v>2890</v>
      </c>
      <c r="C4" s="9">
        <v>0.185</v>
      </c>
      <c r="D4" s="9">
        <v>0.183</v>
      </c>
      <c r="E4" s="9">
        <v>0.177</v>
      </c>
      <c r="F4" s="16">
        <f t="shared" si="0"/>
        <v>0.18166666666666664</v>
      </c>
      <c r="G4" s="17">
        <v>60</v>
      </c>
      <c r="H4" s="8"/>
      <c r="I4" s="18">
        <v>0.219</v>
      </c>
      <c r="J4" s="12">
        <f t="shared" si="1"/>
        <v>2364.9833333333336</v>
      </c>
      <c r="K4" s="19">
        <f t="shared" si="2"/>
        <v>2798.79684418146</v>
      </c>
      <c r="L4" s="13">
        <f t="shared" si="3"/>
        <v>49.97851507466893</v>
      </c>
      <c r="M4" s="20">
        <f t="shared" si="4"/>
        <v>228.21239760122796</v>
      </c>
    </row>
    <row r="5" spans="1:13" ht="19.5" customHeight="1">
      <c r="A5" s="15" t="s">
        <v>15</v>
      </c>
      <c r="B5" s="8">
        <v>2938</v>
      </c>
      <c r="C5" s="9">
        <v>0.18100000000000002</v>
      </c>
      <c r="D5" s="9">
        <v>0.184</v>
      </c>
      <c r="E5" s="9">
        <v>0.16</v>
      </c>
      <c r="F5" s="16">
        <f t="shared" si="0"/>
        <v>0.17500000000000002</v>
      </c>
      <c r="G5" s="17">
        <v>58.5</v>
      </c>
      <c r="H5" s="8"/>
      <c r="I5" s="18">
        <v>0.228</v>
      </c>
      <c r="J5" s="12">
        <f t="shared" si="1"/>
        <v>2423.85</v>
      </c>
      <c r="K5" s="19">
        <f t="shared" si="2"/>
        <v>2868.4615384615386</v>
      </c>
      <c r="L5" s="13">
        <f t="shared" si="3"/>
        <v>51.222527472527474</v>
      </c>
      <c r="M5" s="20">
        <f t="shared" si="4"/>
        <v>224.6602082128398</v>
      </c>
    </row>
    <row r="6" spans="1:13" ht="19.5" customHeight="1">
      <c r="A6" s="15" t="s">
        <v>13</v>
      </c>
      <c r="B6" s="8">
        <v>2838</v>
      </c>
      <c r="C6" s="9">
        <v>0.185</v>
      </c>
      <c r="D6" s="9">
        <v>0.183</v>
      </c>
      <c r="E6" s="9">
        <v>0.18100000000000002</v>
      </c>
      <c r="F6" s="16">
        <f t="shared" si="0"/>
        <v>0.18299999999999997</v>
      </c>
      <c r="G6" s="17">
        <v>60</v>
      </c>
      <c r="H6" s="8"/>
      <c r="I6" s="18">
        <v>0.227</v>
      </c>
      <c r="J6" s="12">
        <f t="shared" si="1"/>
        <v>2318.646</v>
      </c>
      <c r="K6" s="19">
        <f t="shared" si="2"/>
        <v>2743.95976331361</v>
      </c>
      <c r="L6" s="13">
        <f t="shared" si="3"/>
        <v>48.99928148774303</v>
      </c>
      <c r="M6" s="20">
        <f t="shared" si="4"/>
        <v>215.85586558477107</v>
      </c>
    </row>
    <row r="7" spans="1:13" ht="19.5" customHeight="1">
      <c r="A7" s="15">
        <v>5558</v>
      </c>
      <c r="B7" s="8">
        <v>2084</v>
      </c>
      <c r="C7" s="9">
        <v>0.204</v>
      </c>
      <c r="D7" s="9">
        <v>0.209</v>
      </c>
      <c r="E7" s="9">
        <v>0.20600000000000002</v>
      </c>
      <c r="F7" s="16">
        <f t="shared" si="0"/>
        <v>0.20633333333333334</v>
      </c>
      <c r="G7" s="17">
        <v>60</v>
      </c>
      <c r="H7" s="8"/>
      <c r="I7" s="18">
        <v>0.222</v>
      </c>
      <c r="J7" s="12">
        <f t="shared" si="1"/>
        <v>1654.0013333333332</v>
      </c>
      <c r="K7" s="19">
        <f t="shared" si="2"/>
        <v>1957.398027613412</v>
      </c>
      <c r="L7" s="13">
        <f t="shared" si="3"/>
        <v>34.953536207382356</v>
      </c>
      <c r="M7" s="20">
        <f t="shared" si="4"/>
        <v>157.4483612945151</v>
      </c>
    </row>
    <row r="8" spans="1:13" ht="19.5" customHeight="1">
      <c r="A8" s="15">
        <v>5658</v>
      </c>
      <c r="B8" s="8">
        <v>2408</v>
      </c>
      <c r="C8" s="9">
        <v>0.17</v>
      </c>
      <c r="D8" s="9">
        <v>0.16699999999999998</v>
      </c>
      <c r="E8" s="9">
        <v>0.162</v>
      </c>
      <c r="F8" s="16">
        <f t="shared" si="0"/>
        <v>0.16633333333333333</v>
      </c>
      <c r="G8" s="17">
        <v>58</v>
      </c>
      <c r="H8" s="8"/>
      <c r="I8" s="18">
        <v>0.231</v>
      </c>
      <c r="J8" s="12">
        <f t="shared" si="1"/>
        <v>2007.4693333333332</v>
      </c>
      <c r="K8" s="19">
        <f t="shared" si="2"/>
        <v>2375.7033530571994</v>
      </c>
      <c r="L8" s="13">
        <f t="shared" si="3"/>
        <v>42.423274161735705</v>
      </c>
      <c r="M8" s="20">
        <f t="shared" si="4"/>
        <v>183.65053749669136</v>
      </c>
    </row>
    <row r="9" spans="1:13" ht="19.5" customHeight="1">
      <c r="A9" s="15">
        <v>5560</v>
      </c>
      <c r="B9" s="8">
        <v>3234</v>
      </c>
      <c r="C9" s="9">
        <v>0.19</v>
      </c>
      <c r="D9" s="9">
        <v>0.185</v>
      </c>
      <c r="E9" s="9">
        <v>0.185</v>
      </c>
      <c r="F9" s="16">
        <f t="shared" si="0"/>
        <v>0.18666666666666668</v>
      </c>
      <c r="G9" s="17">
        <v>59</v>
      </c>
      <c r="H9" s="8"/>
      <c r="I9" s="18">
        <v>0.229</v>
      </c>
      <c r="J9" s="12">
        <f t="shared" si="1"/>
        <v>2630.32</v>
      </c>
      <c r="K9" s="19">
        <f t="shared" si="2"/>
        <v>3112.804733727811</v>
      </c>
      <c r="L9" s="13">
        <f t="shared" si="3"/>
        <v>55.58579881656805</v>
      </c>
      <c r="M9" s="20">
        <f t="shared" si="4"/>
        <v>242.73274592387793</v>
      </c>
    </row>
    <row r="10" spans="1:13" ht="19.5" customHeight="1">
      <c r="A10" s="15" t="s">
        <v>13</v>
      </c>
      <c r="B10" s="8">
        <v>2652</v>
      </c>
      <c r="C10" s="9">
        <v>0.16899999999999998</v>
      </c>
      <c r="D10" s="9">
        <v>0.168</v>
      </c>
      <c r="E10" s="9">
        <v>0.17300000000000001</v>
      </c>
      <c r="F10" s="16">
        <f t="shared" si="0"/>
        <v>0.17</v>
      </c>
      <c r="G10" s="17">
        <v>58</v>
      </c>
      <c r="H10" s="8"/>
      <c r="I10" s="18">
        <v>0.217</v>
      </c>
      <c r="J10" s="12">
        <f t="shared" si="1"/>
        <v>2201.16</v>
      </c>
      <c r="K10" s="19">
        <f t="shared" si="2"/>
        <v>2604.9230769230767</v>
      </c>
      <c r="L10" s="13">
        <f t="shared" si="3"/>
        <v>46.51648351648351</v>
      </c>
      <c r="M10" s="20">
        <f t="shared" si="4"/>
        <v>214.36167519116825</v>
      </c>
    </row>
    <row r="11" spans="1:13" ht="19.5" customHeight="1">
      <c r="A11" s="15" t="s">
        <v>16</v>
      </c>
      <c r="B11" s="8">
        <v>3122</v>
      </c>
      <c r="C11" s="9">
        <v>0.23399999999999999</v>
      </c>
      <c r="D11" s="9">
        <v>0.248</v>
      </c>
      <c r="E11" s="9">
        <v>0.23</v>
      </c>
      <c r="F11" s="16">
        <f t="shared" si="0"/>
        <v>0.2373333333333333</v>
      </c>
      <c r="G11" s="17">
        <v>57.5</v>
      </c>
      <c r="H11" s="8"/>
      <c r="I11" s="18">
        <v>0.228</v>
      </c>
      <c r="J11" s="12">
        <f t="shared" si="1"/>
        <v>2381.0453333333335</v>
      </c>
      <c r="K11" s="19">
        <f t="shared" si="2"/>
        <v>2817.8051282051283</v>
      </c>
      <c r="L11" s="13">
        <f t="shared" si="3"/>
        <v>50.31794871794872</v>
      </c>
      <c r="M11" s="20">
        <f t="shared" si="4"/>
        <v>220.69275753486278</v>
      </c>
    </row>
    <row r="12" spans="1:13" ht="19.5" customHeight="1">
      <c r="A12" s="15">
        <v>5461</v>
      </c>
      <c r="B12" s="8">
        <v>3222</v>
      </c>
      <c r="C12" s="9">
        <v>0.235</v>
      </c>
      <c r="D12" s="9">
        <v>0.233</v>
      </c>
      <c r="E12" s="9">
        <v>0.22399999999999998</v>
      </c>
      <c r="F12" s="16">
        <f t="shared" si="0"/>
        <v>0.23066666666666666</v>
      </c>
      <c r="G12" s="17">
        <v>59</v>
      </c>
      <c r="H12" s="8"/>
      <c r="I12" s="18">
        <v>0.223</v>
      </c>
      <c r="J12" s="12">
        <f t="shared" si="1"/>
        <v>2478.792</v>
      </c>
      <c r="K12" s="19">
        <f t="shared" si="2"/>
        <v>2933.4816568047336</v>
      </c>
      <c r="L12" s="13">
        <f t="shared" si="3"/>
        <v>52.38360101437024</v>
      </c>
      <c r="M12" s="20">
        <f t="shared" si="4"/>
        <v>234.90404042318494</v>
      </c>
    </row>
    <row r="13" spans="1:13" ht="19.5" customHeight="1">
      <c r="A13" s="15" t="s">
        <v>17</v>
      </c>
      <c r="B13" s="8">
        <v>3210</v>
      </c>
      <c r="C13" s="9">
        <v>0.22899999999999998</v>
      </c>
      <c r="D13" s="9">
        <v>0.22699999999999998</v>
      </c>
      <c r="E13" s="9">
        <v>0.22399999999999998</v>
      </c>
      <c r="F13" s="16">
        <f t="shared" si="0"/>
        <v>0.22666666666666666</v>
      </c>
      <c r="G13" s="17">
        <v>58</v>
      </c>
      <c r="H13" s="8"/>
      <c r="I13" s="18">
        <v>0.232</v>
      </c>
      <c r="J13" s="12">
        <f t="shared" si="1"/>
        <v>2482.4</v>
      </c>
      <c r="K13" s="19">
        <f t="shared" si="2"/>
        <v>2937.751479289941</v>
      </c>
      <c r="L13" s="13">
        <f t="shared" si="3"/>
        <v>52.45984784446323</v>
      </c>
      <c r="M13" s="20">
        <f t="shared" si="4"/>
        <v>226.12003381234152</v>
      </c>
    </row>
    <row r="14" spans="1:13" ht="19.5" customHeight="1">
      <c r="A14" s="15" t="s">
        <v>13</v>
      </c>
      <c r="B14" s="8">
        <v>2824</v>
      </c>
      <c r="C14" s="9">
        <v>0.185</v>
      </c>
      <c r="D14" s="9">
        <v>0.187</v>
      </c>
      <c r="E14" s="9">
        <v>0.182</v>
      </c>
      <c r="F14" s="16">
        <f t="shared" si="0"/>
        <v>0.18466666666666667</v>
      </c>
      <c r="G14" s="17" t="s">
        <v>18</v>
      </c>
      <c r="H14" s="8"/>
      <c r="I14" s="18">
        <v>0.232</v>
      </c>
      <c r="J14" s="12">
        <f t="shared" si="1"/>
        <v>2302.5013333333336</v>
      </c>
      <c r="K14" s="19">
        <f t="shared" si="2"/>
        <v>2724.853648915188</v>
      </c>
      <c r="L14" s="13">
        <f t="shared" si="3"/>
        <v>48.6581008734855</v>
      </c>
      <c r="M14" s="20">
        <f t="shared" si="4"/>
        <v>209.73319342019613</v>
      </c>
    </row>
    <row r="15" spans="1:13" ht="19.5" customHeight="1">
      <c r="A15" s="15">
        <v>5262</v>
      </c>
      <c r="B15" s="8">
        <v>3216</v>
      </c>
      <c r="C15" s="9">
        <v>0.222</v>
      </c>
      <c r="D15" s="9">
        <v>0.22699999999999998</v>
      </c>
      <c r="E15" s="9">
        <v>0.212</v>
      </c>
      <c r="F15" s="16">
        <f t="shared" si="0"/>
        <v>0.2203333333333333</v>
      </c>
      <c r="G15" s="17">
        <v>58.5</v>
      </c>
      <c r="H15" s="8"/>
      <c r="I15" s="18">
        <v>0.229</v>
      </c>
      <c r="J15" s="12">
        <f t="shared" si="1"/>
        <v>2507.4080000000004</v>
      </c>
      <c r="K15" s="19">
        <f t="shared" si="2"/>
        <v>2967.3467455621308</v>
      </c>
      <c r="L15" s="13">
        <f t="shared" si="3"/>
        <v>52.9883347421809</v>
      </c>
      <c r="M15" s="20">
        <f t="shared" si="4"/>
        <v>231.3901080444581</v>
      </c>
    </row>
    <row r="16" spans="1:13" ht="19.5" customHeight="1">
      <c r="A16" s="15">
        <v>6164</v>
      </c>
      <c r="B16" s="8">
        <v>3306</v>
      </c>
      <c r="C16" s="9">
        <v>0.21899999999999997</v>
      </c>
      <c r="D16" s="9">
        <v>0.226</v>
      </c>
      <c r="E16" s="9">
        <v>0.221</v>
      </c>
      <c r="F16" s="16">
        <f t="shared" si="0"/>
        <v>0.22199999999999998</v>
      </c>
      <c r="G16" s="17">
        <v>59</v>
      </c>
      <c r="H16" s="8"/>
      <c r="I16" s="18">
        <v>0.232</v>
      </c>
      <c r="J16" s="12">
        <f t="shared" si="1"/>
        <v>2572.068</v>
      </c>
      <c r="K16" s="19">
        <f t="shared" si="2"/>
        <v>3043.8674556213023</v>
      </c>
      <c r="L16" s="13">
        <f t="shared" si="3"/>
        <v>54.35477599323754</v>
      </c>
      <c r="M16" s="20">
        <f t="shared" si="4"/>
        <v>234.28782755705834</v>
      </c>
    </row>
    <row r="17" spans="1:13" ht="19.5" customHeight="1">
      <c r="A17" s="15">
        <v>5664</v>
      </c>
      <c r="B17" s="8">
        <v>3540</v>
      </c>
      <c r="C17" s="9">
        <v>0.225</v>
      </c>
      <c r="D17" s="9">
        <v>0.218</v>
      </c>
      <c r="E17" s="9">
        <v>0.21600000000000003</v>
      </c>
      <c r="F17" s="16">
        <f t="shared" si="0"/>
        <v>0.21966666666666668</v>
      </c>
      <c r="G17" s="17">
        <v>60</v>
      </c>
      <c r="H17" s="8"/>
      <c r="I17" s="18">
        <v>0.228</v>
      </c>
      <c r="J17" s="12">
        <f t="shared" si="1"/>
        <v>2762.38</v>
      </c>
      <c r="K17" s="19">
        <f t="shared" si="2"/>
        <v>3269.08875739645</v>
      </c>
      <c r="L17" s="13">
        <f t="shared" si="3"/>
        <v>58.376584953508036</v>
      </c>
      <c r="M17" s="20">
        <f t="shared" si="4"/>
        <v>256.0376533048598</v>
      </c>
    </row>
    <row r="18" spans="1:13" ht="19.5" customHeight="1">
      <c r="A18" s="15" t="s">
        <v>13</v>
      </c>
      <c r="B18" s="8">
        <v>3042</v>
      </c>
      <c r="C18" s="9">
        <v>0.183</v>
      </c>
      <c r="D18" s="9">
        <v>0.185</v>
      </c>
      <c r="E18" s="9">
        <v>0.188</v>
      </c>
      <c r="F18" s="16">
        <f t="shared" si="0"/>
        <v>0.18533333333333335</v>
      </c>
      <c r="G18" s="17">
        <v>59.5</v>
      </c>
      <c r="H18" s="8"/>
      <c r="I18" s="18">
        <v>0.232</v>
      </c>
      <c r="J18" s="12">
        <f t="shared" si="1"/>
        <v>2478.216</v>
      </c>
      <c r="K18" s="19">
        <f t="shared" si="2"/>
        <v>2932.8</v>
      </c>
      <c r="L18" s="13">
        <f t="shared" si="3"/>
        <v>52.371428571428574</v>
      </c>
      <c r="M18" s="20">
        <f t="shared" si="4"/>
        <v>225.73891625615764</v>
      </c>
    </row>
    <row r="19" spans="1:13" ht="19.5" customHeight="1">
      <c r="A19" s="15">
        <v>6664</v>
      </c>
      <c r="B19" s="8">
        <v>3416</v>
      </c>
      <c r="C19" s="9">
        <v>0.196</v>
      </c>
      <c r="D19" s="9">
        <v>0.22399999999999998</v>
      </c>
      <c r="E19" s="9">
        <v>0.201</v>
      </c>
      <c r="F19" s="16">
        <f t="shared" si="0"/>
        <v>0.207</v>
      </c>
      <c r="G19" s="17">
        <v>60</v>
      </c>
      <c r="H19" s="8"/>
      <c r="I19" s="18">
        <v>0.23500000000000001</v>
      </c>
      <c r="J19" s="12">
        <f t="shared" si="1"/>
        <v>2708.888</v>
      </c>
      <c r="K19" s="19">
        <f t="shared" si="2"/>
        <v>3205.7846153846153</v>
      </c>
      <c r="L19" s="13">
        <f t="shared" si="3"/>
        <v>57.246153846153845</v>
      </c>
      <c r="M19" s="20">
        <f t="shared" si="4"/>
        <v>243.60065466448444</v>
      </c>
    </row>
    <row r="20" spans="1:13" ht="19.5" customHeight="1">
      <c r="A20" s="15">
        <v>7664</v>
      </c>
      <c r="B20" s="8">
        <v>3336</v>
      </c>
      <c r="C20" s="9">
        <v>0.228</v>
      </c>
      <c r="D20" s="9">
        <v>0.228</v>
      </c>
      <c r="E20" s="9">
        <v>0.255</v>
      </c>
      <c r="F20" s="16">
        <f t="shared" si="0"/>
        <v>0.237</v>
      </c>
      <c r="G20" s="17">
        <v>59.5</v>
      </c>
      <c r="H20" s="8"/>
      <c r="I20" s="18">
        <v>0.23</v>
      </c>
      <c r="J20" s="12">
        <f t="shared" si="1"/>
        <v>2545.368</v>
      </c>
      <c r="K20" s="19">
        <f t="shared" si="2"/>
        <v>3012.269822485207</v>
      </c>
      <c r="L20" s="13">
        <f t="shared" si="3"/>
        <v>53.7905325443787</v>
      </c>
      <c r="M20" s="20">
        <f t="shared" si="4"/>
        <v>233.87188062773347</v>
      </c>
    </row>
    <row r="21" spans="1:13" ht="19.5" customHeight="1">
      <c r="A21" s="15">
        <v>6665</v>
      </c>
      <c r="B21" s="8">
        <v>3484</v>
      </c>
      <c r="C21" s="9">
        <v>0.20600000000000002</v>
      </c>
      <c r="D21" s="9">
        <v>0.201</v>
      </c>
      <c r="E21" s="9">
        <v>0.20600000000000002</v>
      </c>
      <c r="F21" s="16">
        <f t="shared" si="0"/>
        <v>0.20433333333333334</v>
      </c>
      <c r="G21" s="17">
        <v>60.5</v>
      </c>
      <c r="H21" s="8"/>
      <c r="I21" s="18">
        <v>0.232</v>
      </c>
      <c r="J21" s="12">
        <f t="shared" si="1"/>
        <v>2772.1026666666667</v>
      </c>
      <c r="K21" s="19">
        <f t="shared" si="2"/>
        <v>3280.594871794872</v>
      </c>
      <c r="L21" s="13">
        <f t="shared" si="3"/>
        <v>58.58205128205128</v>
      </c>
      <c r="M21" s="20">
        <f t="shared" si="4"/>
        <v>252.50884173297965</v>
      </c>
    </row>
    <row r="22" spans="1:13" ht="19.5" customHeight="1">
      <c r="A22" s="15" t="s">
        <v>13</v>
      </c>
      <c r="B22" s="8">
        <v>2926</v>
      </c>
      <c r="C22" s="9">
        <v>0.18100000000000002</v>
      </c>
      <c r="D22" s="9">
        <v>0.18</v>
      </c>
      <c r="E22" s="9">
        <v>0.18100000000000002</v>
      </c>
      <c r="F22" s="16">
        <f t="shared" si="0"/>
        <v>0.18066666666666667</v>
      </c>
      <c r="G22" s="17">
        <v>60.5</v>
      </c>
      <c r="H22" s="8"/>
      <c r="I22" s="18">
        <v>0.241</v>
      </c>
      <c r="J22" s="12">
        <f t="shared" si="1"/>
        <v>2397.3693333333335</v>
      </c>
      <c r="K22" s="19">
        <f t="shared" si="2"/>
        <v>2837.123471400395</v>
      </c>
      <c r="L22" s="13">
        <f t="shared" si="3"/>
        <v>50.66291913214991</v>
      </c>
      <c r="M22" s="20">
        <f t="shared" si="4"/>
        <v>210.21958146120295</v>
      </c>
    </row>
    <row r="23" spans="1:13" ht="19.5" customHeight="1">
      <c r="A23" s="15">
        <v>5565</v>
      </c>
      <c r="B23" s="8">
        <v>3396</v>
      </c>
      <c r="C23" s="9">
        <v>0.204</v>
      </c>
      <c r="D23" s="9">
        <v>0.2</v>
      </c>
      <c r="E23" s="9">
        <v>0.19899999999999998</v>
      </c>
      <c r="F23" s="16">
        <f t="shared" si="0"/>
        <v>0.20099999999999998</v>
      </c>
      <c r="G23" s="17">
        <v>61</v>
      </c>
      <c r="H23" s="8"/>
      <c r="I23" s="18">
        <v>0.23900000000000002</v>
      </c>
      <c r="J23" s="12">
        <f t="shared" si="1"/>
        <v>2713.404</v>
      </c>
      <c r="K23" s="19">
        <f t="shared" si="2"/>
        <v>3211.12899408284</v>
      </c>
      <c r="L23" s="13">
        <f t="shared" si="3"/>
        <v>57.34158918005072</v>
      </c>
      <c r="M23" s="20">
        <f t="shared" si="4"/>
        <v>239.9229672805469</v>
      </c>
    </row>
    <row r="24" spans="1:13" ht="19.5" customHeight="1">
      <c r="A24" s="15">
        <v>5465</v>
      </c>
      <c r="B24" s="8">
        <v>3642</v>
      </c>
      <c r="C24" s="9">
        <v>0.251</v>
      </c>
      <c r="D24" s="9">
        <v>0.253</v>
      </c>
      <c r="E24" s="9">
        <v>0.244</v>
      </c>
      <c r="F24" s="16">
        <f t="shared" si="0"/>
        <v>0.24933333333333332</v>
      </c>
      <c r="G24" s="17">
        <v>60</v>
      </c>
      <c r="H24" s="8"/>
      <c r="I24" s="18">
        <v>0.231</v>
      </c>
      <c r="J24" s="12">
        <f t="shared" si="1"/>
        <v>2733.9280000000003</v>
      </c>
      <c r="K24" s="19">
        <f t="shared" si="2"/>
        <v>3235.4177514792905</v>
      </c>
      <c r="L24" s="13">
        <f t="shared" si="3"/>
        <v>57.77531699070162</v>
      </c>
      <c r="M24" s="20">
        <f t="shared" si="4"/>
        <v>250.10959736234466</v>
      </c>
    </row>
    <row r="25" spans="1:13" ht="19.5" customHeight="1">
      <c r="A25" s="15" t="s">
        <v>13</v>
      </c>
      <c r="B25" s="8">
        <v>3206</v>
      </c>
      <c r="C25" s="9">
        <v>0.171</v>
      </c>
      <c r="D25" s="9">
        <v>0.171</v>
      </c>
      <c r="E25" s="9">
        <v>0.16699999999999998</v>
      </c>
      <c r="F25" s="16">
        <f t="shared" si="0"/>
        <v>0.16966666666666666</v>
      </c>
      <c r="G25" s="17">
        <v>60</v>
      </c>
      <c r="H25" s="8"/>
      <c r="I25" s="18">
        <v>0.232</v>
      </c>
      <c r="J25" s="12">
        <f t="shared" si="1"/>
        <v>2662.0486666666666</v>
      </c>
      <c r="K25" s="19">
        <f t="shared" si="2"/>
        <v>3150.3534516765285</v>
      </c>
      <c r="L25" s="13">
        <f t="shared" si="3"/>
        <v>56.25631163708086</v>
      </c>
      <c r="M25" s="20">
        <f t="shared" si="4"/>
        <v>242.48410188396923</v>
      </c>
    </row>
    <row r="26" spans="1:13" ht="19.5" customHeight="1">
      <c r="A26" s="15">
        <v>4564</v>
      </c>
      <c r="B26" s="8">
        <v>2752</v>
      </c>
      <c r="C26" s="9">
        <v>0.16399999999999998</v>
      </c>
      <c r="D26" s="9">
        <v>0.16399999999999998</v>
      </c>
      <c r="E26" s="9">
        <v>0.17</v>
      </c>
      <c r="F26" s="16">
        <f t="shared" si="0"/>
        <v>0.16599999999999998</v>
      </c>
      <c r="G26" s="17">
        <v>60.5</v>
      </c>
      <c r="H26" s="8"/>
      <c r="I26" s="18">
        <v>0.232</v>
      </c>
      <c r="J26" s="12">
        <f t="shared" si="1"/>
        <v>2295.168</v>
      </c>
      <c r="K26" s="19">
        <f t="shared" si="2"/>
        <v>2716.175147928994</v>
      </c>
      <c r="L26" s="13">
        <f t="shared" si="3"/>
        <v>48.50312764158918</v>
      </c>
      <c r="M26" s="20">
        <f t="shared" si="4"/>
        <v>209.0652053516775</v>
      </c>
    </row>
    <row r="27" spans="1:13" ht="19.5" customHeight="1">
      <c r="A27" s="15">
        <v>4954</v>
      </c>
      <c r="B27" s="8">
        <v>2852</v>
      </c>
      <c r="C27" s="9">
        <v>0.179</v>
      </c>
      <c r="D27" s="9">
        <v>0.177</v>
      </c>
      <c r="E27" s="9">
        <v>0.16699999999999998</v>
      </c>
      <c r="F27" s="16">
        <f t="shared" si="0"/>
        <v>0.1743333333333333</v>
      </c>
      <c r="G27" s="17">
        <v>62</v>
      </c>
      <c r="H27" s="8"/>
      <c r="I27" s="18">
        <v>0.23600000000000002</v>
      </c>
      <c r="J27" s="12">
        <f t="shared" si="1"/>
        <v>2354.8013333333333</v>
      </c>
      <c r="K27" s="19">
        <f t="shared" si="2"/>
        <v>2786.747140039448</v>
      </c>
      <c r="L27" s="13">
        <f t="shared" si="3"/>
        <v>49.763341786418714</v>
      </c>
      <c r="M27" s="20">
        <f t="shared" si="4"/>
        <v>210.86161773906232</v>
      </c>
    </row>
    <row r="28" spans="1:13" ht="19.5" customHeight="1">
      <c r="A28" s="15">
        <v>5324</v>
      </c>
      <c r="B28" s="8"/>
      <c r="C28" s="9"/>
      <c r="D28" s="9"/>
      <c r="E28" s="9"/>
      <c r="F28" s="21">
        <f t="shared" si="0"/>
        <v>0</v>
      </c>
      <c r="G28" s="17"/>
      <c r="H28" s="8"/>
      <c r="I28" s="18">
        <f aca="true" t="shared" si="5" ref="I28:I35">(6*1*H28*2.5)/43560</f>
        <v>0</v>
      </c>
      <c r="J28" s="12">
        <f t="shared" si="1"/>
        <v>0</v>
      </c>
      <c r="K28" s="19">
        <f t="shared" si="2"/>
        <v>0</v>
      </c>
      <c r="L28" s="13">
        <f t="shared" si="3"/>
        <v>0</v>
      </c>
      <c r="M28" s="20" t="e">
        <f t="shared" si="4"/>
        <v>#DIV/0!</v>
      </c>
    </row>
    <row r="29" spans="1:13" ht="19.5" customHeight="1">
      <c r="A29" s="15">
        <v>527</v>
      </c>
      <c r="B29" s="8"/>
      <c r="C29" s="9"/>
      <c r="D29" s="9"/>
      <c r="E29" s="9"/>
      <c r="F29" s="21">
        <f t="shared" si="0"/>
        <v>0</v>
      </c>
      <c r="G29" s="17"/>
      <c r="H29" s="8"/>
      <c r="I29" s="18">
        <f t="shared" si="5"/>
        <v>0</v>
      </c>
      <c r="J29" s="12">
        <f t="shared" si="1"/>
        <v>0</v>
      </c>
      <c r="K29" s="19">
        <f t="shared" si="2"/>
        <v>0</v>
      </c>
      <c r="L29" s="13">
        <f t="shared" si="3"/>
        <v>0</v>
      </c>
      <c r="M29" s="20" t="e">
        <f t="shared" si="4"/>
        <v>#DIV/0!</v>
      </c>
    </row>
    <row r="30" spans="1:13" ht="19.5" customHeight="1">
      <c r="A30" s="15" t="s">
        <v>13</v>
      </c>
      <c r="B30" s="8"/>
      <c r="C30" s="9"/>
      <c r="D30" s="9"/>
      <c r="E30" s="9"/>
      <c r="F30" s="21">
        <f t="shared" si="0"/>
        <v>0</v>
      </c>
      <c r="G30" s="17"/>
      <c r="H30" s="8"/>
      <c r="I30" s="18">
        <f t="shared" si="5"/>
        <v>0</v>
      </c>
      <c r="J30" s="12">
        <f t="shared" si="1"/>
        <v>0</v>
      </c>
      <c r="K30" s="19">
        <f t="shared" si="2"/>
        <v>0</v>
      </c>
      <c r="L30" s="13">
        <f t="shared" si="3"/>
        <v>0</v>
      </c>
      <c r="M30" s="20" t="e">
        <f t="shared" si="4"/>
        <v>#DIV/0!</v>
      </c>
    </row>
    <row r="31" spans="1:13" ht="19.5" customHeight="1">
      <c r="A31" s="15">
        <v>5663</v>
      </c>
      <c r="B31" s="8"/>
      <c r="C31" s="9"/>
      <c r="D31" s="9"/>
      <c r="E31" s="9"/>
      <c r="F31" s="21">
        <f t="shared" si="0"/>
        <v>0</v>
      </c>
      <c r="G31" s="17"/>
      <c r="H31" s="8"/>
      <c r="I31" s="18">
        <f t="shared" si="5"/>
        <v>0</v>
      </c>
      <c r="J31" s="12">
        <f t="shared" si="1"/>
        <v>0</v>
      </c>
      <c r="K31" s="19">
        <f t="shared" si="2"/>
        <v>0</v>
      </c>
      <c r="L31" s="13">
        <f t="shared" si="3"/>
        <v>0</v>
      </c>
      <c r="M31" s="20" t="e">
        <f t="shared" si="4"/>
        <v>#DIV/0!</v>
      </c>
    </row>
    <row r="32" spans="1:13" ht="19.5" customHeight="1">
      <c r="A32" s="15">
        <v>583</v>
      </c>
      <c r="B32" s="8"/>
      <c r="C32" s="9"/>
      <c r="D32" s="9"/>
      <c r="E32" s="9"/>
      <c r="F32" s="21">
        <f t="shared" si="0"/>
        <v>0</v>
      </c>
      <c r="G32" s="17"/>
      <c r="H32" s="8"/>
      <c r="I32" s="18">
        <f t="shared" si="5"/>
        <v>0</v>
      </c>
      <c r="J32" s="12">
        <f t="shared" si="1"/>
        <v>0</v>
      </c>
      <c r="K32" s="19">
        <f t="shared" si="2"/>
        <v>0</v>
      </c>
      <c r="L32" s="13">
        <f t="shared" si="3"/>
        <v>0</v>
      </c>
      <c r="M32" s="20" t="e">
        <f t="shared" si="4"/>
        <v>#DIV/0!</v>
      </c>
    </row>
    <row r="33" spans="1:13" ht="19.5" customHeight="1">
      <c r="A33" s="15">
        <v>628</v>
      </c>
      <c r="B33" s="8"/>
      <c r="C33" s="9"/>
      <c r="D33" s="9"/>
      <c r="E33" s="9"/>
      <c r="F33" s="21">
        <f t="shared" si="0"/>
        <v>0</v>
      </c>
      <c r="G33" s="17"/>
      <c r="H33" s="8"/>
      <c r="I33" s="18">
        <f t="shared" si="5"/>
        <v>0</v>
      </c>
      <c r="J33" s="12">
        <f t="shared" si="1"/>
        <v>0</v>
      </c>
      <c r="K33" s="19">
        <f t="shared" si="2"/>
        <v>0</v>
      </c>
      <c r="L33" s="13">
        <f t="shared" si="3"/>
        <v>0</v>
      </c>
      <c r="M33" s="20" t="e">
        <f t="shared" si="4"/>
        <v>#DIV/0!</v>
      </c>
    </row>
    <row r="34" spans="1:13" ht="19.5" customHeight="1">
      <c r="A34" s="15">
        <v>6583</v>
      </c>
      <c r="B34" s="8"/>
      <c r="C34" s="9"/>
      <c r="D34" s="9"/>
      <c r="E34" s="9"/>
      <c r="F34" s="21">
        <f t="shared" si="0"/>
        <v>0</v>
      </c>
      <c r="G34" s="17"/>
      <c r="H34" s="8"/>
      <c r="I34" s="18">
        <f t="shared" si="5"/>
        <v>0</v>
      </c>
      <c r="J34" s="12">
        <f t="shared" si="1"/>
        <v>0</v>
      </c>
      <c r="K34" s="19">
        <f t="shared" si="2"/>
        <v>0</v>
      </c>
      <c r="L34" s="13">
        <f t="shared" si="3"/>
        <v>0</v>
      </c>
      <c r="M34" s="20" t="e">
        <f t="shared" si="4"/>
        <v>#DIV/0!</v>
      </c>
    </row>
    <row r="35" spans="1:13" ht="19.5" customHeight="1">
      <c r="A35" s="15" t="s">
        <v>13</v>
      </c>
      <c r="B35" s="8"/>
      <c r="C35" s="9"/>
      <c r="D35" s="9"/>
      <c r="E35" s="9"/>
      <c r="F35" s="21">
        <f t="shared" si="0"/>
        <v>0</v>
      </c>
      <c r="G35" s="17"/>
      <c r="H35" s="8"/>
      <c r="I35" s="18">
        <f t="shared" si="5"/>
        <v>0</v>
      </c>
      <c r="J35" s="12">
        <f t="shared" si="1"/>
        <v>0</v>
      </c>
      <c r="K35" s="19">
        <f t="shared" si="2"/>
        <v>0</v>
      </c>
      <c r="L35" s="13">
        <f t="shared" si="3"/>
        <v>0</v>
      </c>
      <c r="M35" s="20" t="e">
        <f t="shared" si="4"/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Rawley</dc:creator>
  <cp:keywords/>
  <dc:description/>
  <cp:lastModifiedBy>Kathryn Rawley</cp:lastModifiedBy>
  <dcterms:created xsi:type="dcterms:W3CDTF">2013-12-27T14:52:01Z</dcterms:created>
  <dcterms:modified xsi:type="dcterms:W3CDTF">2013-12-27T14:52:01Z</dcterms:modified>
  <cp:category/>
  <cp:version/>
  <cp:contentType/>
  <cp:contentStatus/>
</cp:coreProperties>
</file>